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nd Management Unit\_LMU_Staff\_Webb_Kevin\Bay Delta\"/>
    </mc:Choice>
  </mc:AlternateContent>
  <xr:revisionPtr revIDLastSave="0" documentId="8_{127AAC3B-4807-4E83-A56E-5F45A75E27ED}" xr6:coauthVersionLast="47" xr6:coauthVersionMax="47" xr10:uidLastSave="{00000000-0000-0000-0000-000000000000}"/>
  <bookViews>
    <workbookView xWindow="-110" yWindow="-110" windowWidth="19420" windowHeight="10420" firstSheet="1" activeTab="1" xr2:uid="{653D4909-BC6A-49AB-B6CF-FBBDA447CAFB}"/>
  </bookViews>
  <sheets>
    <sheet name="non rice crop plan" sheetId="3" state="hidden" r:id="rId1"/>
    <sheet name="Proposed Rent and Grants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5" l="1"/>
  <c r="C41" i="5"/>
  <c r="E76" i="5"/>
  <c r="E78" i="5" s="1"/>
  <c r="E68" i="5"/>
  <c r="E70" i="5" s="1"/>
  <c r="E59" i="5"/>
  <c r="E61" i="5" s="1"/>
  <c r="H33" i="5"/>
  <c r="G33" i="5"/>
  <c r="F33" i="5"/>
  <c r="E33" i="5"/>
  <c r="D33" i="5"/>
  <c r="C76" i="3"/>
  <c r="C79" i="3" s="1"/>
  <c r="C70" i="3"/>
  <c r="E50" i="5" l="1"/>
  <c r="E52" i="5" s="1"/>
  <c r="E41" i="5"/>
  <c r="E44" i="5" s="1"/>
</calcChain>
</file>

<file path=xl/sharedStrings.xml><?xml version="1.0" encoding="utf-8"?>
<sst xmlns="http://schemas.openxmlformats.org/spreadsheetml/2006/main" count="151" uniqueCount="117">
  <si>
    <t>Field ID No.</t>
  </si>
  <si>
    <t>Acres</t>
  </si>
  <si>
    <t>F181-1</t>
  </si>
  <si>
    <t>F181-2</t>
  </si>
  <si>
    <t>F181-3</t>
  </si>
  <si>
    <t>F174</t>
  </si>
  <si>
    <t>F175</t>
  </si>
  <si>
    <t>F180</t>
  </si>
  <si>
    <t>F179</t>
  </si>
  <si>
    <t>F178</t>
  </si>
  <si>
    <t>F157</t>
  </si>
  <si>
    <t>F164</t>
  </si>
  <si>
    <t>F156</t>
  </si>
  <si>
    <t>F152</t>
  </si>
  <si>
    <t>F153</t>
  </si>
  <si>
    <t>F154</t>
  </si>
  <si>
    <t>F155</t>
  </si>
  <si>
    <t>F166</t>
  </si>
  <si>
    <t>F167</t>
  </si>
  <si>
    <t>F168</t>
  </si>
  <si>
    <t>F183</t>
  </si>
  <si>
    <t>F182</t>
  </si>
  <si>
    <t>F162</t>
  </si>
  <si>
    <t>F161-2</t>
  </si>
  <si>
    <t>F160</t>
  </si>
  <si>
    <t>F159</t>
  </si>
  <si>
    <t>F161-1</t>
  </si>
  <si>
    <t>F900</t>
  </si>
  <si>
    <t>F176</t>
  </si>
  <si>
    <t>F18</t>
  </si>
  <si>
    <t>F173</t>
  </si>
  <si>
    <t>F148</t>
  </si>
  <si>
    <t>F151</t>
  </si>
  <si>
    <t>F150</t>
  </si>
  <si>
    <t>F202</t>
  </si>
  <si>
    <t>F204</t>
  </si>
  <si>
    <t>F203</t>
  </si>
  <si>
    <t>F205</t>
  </si>
  <si>
    <t>F206-1</t>
  </si>
  <si>
    <t>F149</t>
  </si>
  <si>
    <t>F145</t>
  </si>
  <si>
    <t>F146</t>
  </si>
  <si>
    <t>F147</t>
  </si>
  <si>
    <t>F144</t>
  </si>
  <si>
    <t>F143</t>
  </si>
  <si>
    <t>F142</t>
  </si>
  <si>
    <t>F140/F141</t>
  </si>
  <si>
    <t>F139</t>
  </si>
  <si>
    <t>F138</t>
  </si>
  <si>
    <t>F137</t>
  </si>
  <si>
    <t>F136-1</t>
  </si>
  <si>
    <t>F136-2</t>
  </si>
  <si>
    <t>F14-2</t>
  </si>
  <si>
    <t>F14</t>
  </si>
  <si>
    <t>F135</t>
  </si>
  <si>
    <t>F134</t>
  </si>
  <si>
    <t>F132</t>
  </si>
  <si>
    <t>F133</t>
  </si>
  <si>
    <t>F201-2</t>
  </si>
  <si>
    <t>F201-1</t>
  </si>
  <si>
    <t>F206-2</t>
  </si>
  <si>
    <t>F199</t>
  </si>
  <si>
    <t>F198</t>
  </si>
  <si>
    <t>F197</t>
  </si>
  <si>
    <t>F200</t>
  </si>
  <si>
    <t>F2</t>
  </si>
  <si>
    <t>F3/F4</t>
  </si>
  <si>
    <t>F1/F5/F6</t>
  </si>
  <si>
    <t>F19</t>
  </si>
  <si>
    <t>F20</t>
  </si>
  <si>
    <t>F177</t>
  </si>
  <si>
    <t>F131</t>
  </si>
  <si>
    <t>F193</t>
  </si>
  <si>
    <t>F196</t>
  </si>
  <si>
    <t>F189</t>
  </si>
  <si>
    <t>F187</t>
  </si>
  <si>
    <t>F186</t>
  </si>
  <si>
    <t>F185</t>
  </si>
  <si>
    <t>F124-1</t>
  </si>
  <si>
    <t>F124-2</t>
  </si>
  <si>
    <t>F126</t>
  </si>
  <si>
    <t>F127</t>
  </si>
  <si>
    <t>F23</t>
  </si>
  <si>
    <t>F901</t>
  </si>
  <si>
    <t>F902</t>
  </si>
  <si>
    <t>F121</t>
  </si>
  <si>
    <t>F130</t>
  </si>
  <si>
    <t>F128</t>
  </si>
  <si>
    <t>F129</t>
  </si>
  <si>
    <t>F123</t>
  </si>
  <si>
    <t>F125</t>
  </si>
  <si>
    <t>F7/F8/F9/F10/F11/F12</t>
  </si>
  <si>
    <t>TOTAL (ALL ACRES)</t>
  </si>
  <si>
    <t>Total Rice crop</t>
  </si>
  <si>
    <t>Must have annual crop or alternative approved for life estate</t>
  </si>
  <si>
    <t>Planted Rice crops</t>
  </si>
  <si>
    <t>RICE</t>
  </si>
  <si>
    <t>Minimum Rice Crop Planted</t>
  </si>
  <si>
    <t>Total Annual Crops</t>
  </si>
  <si>
    <t>Total Grazing</t>
  </si>
  <si>
    <t>Other Crops</t>
  </si>
  <si>
    <t>Remainder of Island- non Rice year to year</t>
  </si>
  <si>
    <t>Rice</t>
  </si>
  <si>
    <t>Crop</t>
  </si>
  <si>
    <t>Acerage</t>
  </si>
  <si>
    <t>crop share % rice only</t>
  </si>
  <si>
    <t>$</t>
  </si>
  <si>
    <t>Total Rent</t>
  </si>
  <si>
    <t>Rest of the island lump sum, crops, grazing etc</t>
  </si>
  <si>
    <t>Base rent ($)</t>
  </si>
  <si>
    <t>Acerage Min 950</t>
  </si>
  <si>
    <t>Acerage Min 1361</t>
  </si>
  <si>
    <t xml:space="preserve">Acerage Min 500 </t>
  </si>
  <si>
    <t>Rice Crop plan - Proposed</t>
  </si>
  <si>
    <t>RENT STRUCTURE</t>
  </si>
  <si>
    <t>Hunting</t>
  </si>
  <si>
    <t>Rent calculations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</si>
</sst>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4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41" fontId="5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9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3" borderId="10" xfId="0" applyNumberFormat="1" applyFill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164" fontId="0" fillId="0" borderId="0" xfId="0" applyNumberFormat="1"/>
    <xf numFmtId="0" fontId="0" fillId="0" borderId="38" xfId="0" applyBorder="1" applyAlignment="1"/>
    <xf numFmtId="164" fontId="0" fillId="0" borderId="1" xfId="0" applyNumberFormat="1" applyBorder="1"/>
    <xf numFmtId="0" fontId="0" fillId="0" borderId="0" xfId="0" applyBorder="1" applyAlignment="1">
      <alignment vertical="center"/>
    </xf>
    <xf numFmtId="0" fontId="0" fillId="5" borderId="33" xfId="0" applyFill="1" applyBorder="1" applyAlignment="1">
      <alignment horizontal="center" vertical="top" wrapText="1"/>
    </xf>
    <xf numFmtId="0" fontId="0" fillId="5" borderId="35" xfId="0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/>
    <xf numFmtId="1" fontId="0" fillId="5" borderId="1" xfId="0" applyNumberFormat="1" applyFill="1" applyBorder="1" applyAlignment="1">
      <alignment wrapText="1"/>
    </xf>
    <xf numFmtId="0" fontId="0" fillId="5" borderId="33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33" xfId="0" applyFill="1" applyBorder="1" applyAlignment="1">
      <alignment horizontal="center" wrapText="1"/>
    </xf>
    <xf numFmtId="0" fontId="0" fillId="5" borderId="34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vertical="center"/>
    </xf>
    <xf numFmtId="165" fontId="6" fillId="0" borderId="12" xfId="1" applyNumberFormat="1" applyFont="1" applyBorder="1" applyAlignment="1">
      <alignment vertic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0" fillId="2" borderId="19" xfId="1" applyNumberFormat="1" applyFont="1" applyFill="1" applyBorder="1" applyAlignment="1">
      <alignment vertical="center"/>
    </xf>
    <xf numFmtId="165" fontId="1" fillId="0" borderId="23" xfId="1" applyNumberFormat="1" applyFont="1" applyBorder="1" applyAlignment="1">
      <alignment vertical="center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wrapText="1"/>
    </xf>
    <xf numFmtId="165" fontId="1" fillId="0" borderId="24" xfId="1" applyNumberFormat="1" applyFont="1" applyBorder="1" applyAlignment="1">
      <alignment vertical="center"/>
    </xf>
    <xf numFmtId="0" fontId="0" fillId="5" borderId="1" xfId="0" applyFill="1" applyBorder="1" applyAlignment="1" applyProtection="1">
      <alignment wrapText="1"/>
      <protection locked="0"/>
    </xf>
    <xf numFmtId="10" fontId="0" fillId="7" borderId="1" xfId="0" applyNumberForma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/>
    <xf numFmtId="0" fontId="0" fillId="0" borderId="38" xfId="0" applyBorder="1" applyAlignment="1"/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" fillId="2" borderId="18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1" fontId="0" fillId="0" borderId="3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32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4" fillId="2" borderId="7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33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33" xfId="0" applyFill="1" applyBorder="1" applyAlignment="1">
      <alignment horizontal="center" wrapText="1"/>
    </xf>
    <xf numFmtId="0" fontId="0" fillId="5" borderId="34" xfId="0" applyFill="1" applyBorder="1" applyAlignment="1">
      <alignment wrapText="1"/>
    </xf>
    <xf numFmtId="0" fontId="0" fillId="2" borderId="9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CB953"/>
      <color rgb="FF629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3C0A-A5EE-4B54-A81C-8C2B9876587E}">
  <dimension ref="B1:H83"/>
  <sheetViews>
    <sheetView workbookViewId="0">
      <selection activeCell="L30" sqref="L30"/>
    </sheetView>
  </sheetViews>
  <sheetFormatPr defaultRowHeight="14.5" x14ac:dyDescent="0.35"/>
  <cols>
    <col min="1" max="1" width="5" customWidth="1"/>
    <col min="2" max="2" width="13.54296875" customWidth="1"/>
  </cols>
  <sheetData>
    <row r="1" spans="2:8" ht="18.5" x14ac:dyDescent="0.35">
      <c r="B1" s="137" t="s">
        <v>101</v>
      </c>
      <c r="C1" s="138"/>
      <c r="D1" s="138"/>
      <c r="E1" s="138"/>
      <c r="F1" s="138"/>
      <c r="G1" s="138"/>
      <c r="H1" s="139"/>
    </row>
    <row r="2" spans="2:8" ht="15.5" x14ac:dyDescent="0.35">
      <c r="B2" s="34" t="s">
        <v>0</v>
      </c>
      <c r="C2" s="17" t="s">
        <v>1</v>
      </c>
      <c r="D2" s="140" t="s">
        <v>95</v>
      </c>
      <c r="E2" s="140"/>
      <c r="F2" s="141"/>
      <c r="G2" s="141"/>
      <c r="H2" s="35"/>
    </row>
    <row r="3" spans="2:8" x14ac:dyDescent="0.35">
      <c r="B3" s="36"/>
      <c r="C3" s="32"/>
      <c r="D3" s="33">
        <v>2025</v>
      </c>
      <c r="E3" s="33">
        <v>2026</v>
      </c>
      <c r="F3" s="33">
        <v>2027</v>
      </c>
      <c r="G3" s="33">
        <v>2028</v>
      </c>
      <c r="H3" s="37">
        <v>2029</v>
      </c>
    </row>
    <row r="4" spans="2:8" x14ac:dyDescent="0.35">
      <c r="B4" s="47" t="s">
        <v>28</v>
      </c>
      <c r="C4" s="15">
        <v>105</v>
      </c>
      <c r="D4" s="22"/>
      <c r="E4" s="16"/>
      <c r="F4" s="16"/>
      <c r="G4" s="16"/>
      <c r="H4" s="48"/>
    </row>
    <row r="5" spans="2:8" x14ac:dyDescent="0.35">
      <c r="B5" s="47" t="s">
        <v>29</v>
      </c>
      <c r="C5" s="15">
        <v>12</v>
      </c>
      <c r="D5" s="22"/>
      <c r="E5" s="16"/>
      <c r="F5" s="16"/>
      <c r="G5" s="16"/>
      <c r="H5" s="48"/>
    </row>
    <row r="6" spans="2:8" x14ac:dyDescent="0.35">
      <c r="B6" s="47" t="s">
        <v>30</v>
      </c>
      <c r="C6" s="15">
        <v>86</v>
      </c>
      <c r="D6" s="22"/>
      <c r="E6" s="16"/>
      <c r="F6" s="16"/>
      <c r="G6" s="16"/>
      <c r="H6" s="48"/>
    </row>
    <row r="7" spans="2:8" x14ac:dyDescent="0.35">
      <c r="B7" s="47" t="s">
        <v>31</v>
      </c>
      <c r="C7" s="15">
        <v>68</v>
      </c>
      <c r="D7" s="22"/>
      <c r="E7" s="16"/>
      <c r="F7" s="16"/>
      <c r="G7" s="16"/>
      <c r="H7" s="48"/>
    </row>
    <row r="8" spans="2:8" x14ac:dyDescent="0.35">
      <c r="B8" s="47" t="s">
        <v>32</v>
      </c>
      <c r="C8" s="15">
        <v>72</v>
      </c>
      <c r="D8" s="22"/>
      <c r="E8" s="16"/>
      <c r="F8" s="16"/>
      <c r="G8" s="16"/>
      <c r="H8" s="48"/>
    </row>
    <row r="9" spans="2:8" x14ac:dyDescent="0.35">
      <c r="B9" s="47" t="s">
        <v>33</v>
      </c>
      <c r="C9" s="15">
        <v>76</v>
      </c>
      <c r="D9" s="22"/>
      <c r="E9" s="16"/>
      <c r="F9" s="16"/>
      <c r="G9" s="16"/>
      <c r="H9" s="48"/>
    </row>
    <row r="10" spans="2:8" x14ac:dyDescent="0.35">
      <c r="B10" s="47" t="s">
        <v>34</v>
      </c>
      <c r="C10" s="15">
        <v>30</v>
      </c>
      <c r="D10" s="22"/>
      <c r="E10" s="16"/>
      <c r="F10" s="16"/>
      <c r="G10" s="16"/>
      <c r="H10" s="48"/>
    </row>
    <row r="11" spans="2:8" x14ac:dyDescent="0.35">
      <c r="B11" s="47" t="s">
        <v>35</v>
      </c>
      <c r="C11" s="15">
        <v>24</v>
      </c>
      <c r="D11" s="22"/>
      <c r="E11" s="16"/>
      <c r="F11" s="16"/>
      <c r="G11" s="16"/>
      <c r="H11" s="48"/>
    </row>
    <row r="12" spans="2:8" x14ac:dyDescent="0.35">
      <c r="B12" s="47" t="s">
        <v>36</v>
      </c>
      <c r="C12" s="15">
        <v>33</v>
      </c>
      <c r="D12" s="22"/>
      <c r="E12" s="16"/>
      <c r="F12" s="16"/>
      <c r="G12" s="16"/>
      <c r="H12" s="48"/>
    </row>
    <row r="13" spans="2:8" x14ac:dyDescent="0.35">
      <c r="B13" s="47" t="s">
        <v>37</v>
      </c>
      <c r="C13" s="15">
        <v>20</v>
      </c>
      <c r="D13" s="22"/>
      <c r="E13" s="16"/>
      <c r="F13" s="16"/>
      <c r="G13" s="16"/>
      <c r="H13" s="48"/>
    </row>
    <row r="14" spans="2:8" x14ac:dyDescent="0.35">
      <c r="B14" s="47" t="s">
        <v>38</v>
      </c>
      <c r="C14" s="15">
        <v>11</v>
      </c>
      <c r="D14" s="22"/>
      <c r="E14" s="16"/>
      <c r="F14" s="16"/>
      <c r="G14" s="16"/>
      <c r="H14" s="48"/>
    </row>
    <row r="15" spans="2:8" x14ac:dyDescent="0.35">
      <c r="B15" s="47" t="s">
        <v>39</v>
      </c>
      <c r="C15" s="15">
        <v>72</v>
      </c>
      <c r="D15" s="22"/>
      <c r="E15" s="16"/>
      <c r="F15" s="16"/>
      <c r="G15" s="16"/>
      <c r="H15" s="48"/>
    </row>
    <row r="16" spans="2:8" x14ac:dyDescent="0.35">
      <c r="B16" s="47" t="s">
        <v>40</v>
      </c>
      <c r="C16" s="15">
        <v>45</v>
      </c>
      <c r="D16" s="22"/>
      <c r="E16" s="16"/>
      <c r="F16" s="16"/>
      <c r="G16" s="16"/>
      <c r="H16" s="48"/>
    </row>
    <row r="17" spans="2:8" x14ac:dyDescent="0.35">
      <c r="B17" s="47" t="s">
        <v>41</v>
      </c>
      <c r="C17" s="15">
        <v>44</v>
      </c>
      <c r="D17" s="22"/>
      <c r="E17" s="16"/>
      <c r="F17" s="16"/>
      <c r="G17" s="16"/>
      <c r="H17" s="48"/>
    </row>
    <row r="18" spans="2:8" x14ac:dyDescent="0.35">
      <c r="B18" s="47" t="s">
        <v>42</v>
      </c>
      <c r="C18" s="15">
        <v>43</v>
      </c>
      <c r="D18" s="22"/>
      <c r="E18" s="16"/>
      <c r="F18" s="16"/>
      <c r="G18" s="16"/>
      <c r="H18" s="48"/>
    </row>
    <row r="19" spans="2:8" x14ac:dyDescent="0.35">
      <c r="B19" s="47" t="s">
        <v>43</v>
      </c>
      <c r="C19" s="15">
        <v>19</v>
      </c>
      <c r="D19" s="22"/>
      <c r="E19" s="16"/>
      <c r="F19" s="16"/>
      <c r="G19" s="16"/>
      <c r="H19" s="48"/>
    </row>
    <row r="20" spans="2:8" x14ac:dyDescent="0.35">
      <c r="B20" s="47" t="s">
        <v>44</v>
      </c>
      <c r="C20" s="15">
        <v>18</v>
      </c>
      <c r="D20" s="22"/>
      <c r="E20" s="16"/>
      <c r="F20" s="16"/>
      <c r="G20" s="16"/>
      <c r="H20" s="48"/>
    </row>
    <row r="21" spans="2:8" x14ac:dyDescent="0.35">
      <c r="B21" s="47" t="s">
        <v>45</v>
      </c>
      <c r="C21" s="15">
        <v>16</v>
      </c>
      <c r="D21" s="22"/>
      <c r="E21" s="16"/>
      <c r="F21" s="16"/>
      <c r="G21" s="16"/>
      <c r="H21" s="48"/>
    </row>
    <row r="22" spans="2:8" x14ac:dyDescent="0.35">
      <c r="B22" s="47" t="s">
        <v>46</v>
      </c>
      <c r="C22" s="15">
        <v>25</v>
      </c>
      <c r="D22" s="22"/>
      <c r="E22" s="16"/>
      <c r="F22" s="16"/>
      <c r="G22" s="16"/>
      <c r="H22" s="48"/>
    </row>
    <row r="23" spans="2:8" x14ac:dyDescent="0.35">
      <c r="B23" s="47" t="s">
        <v>47</v>
      </c>
      <c r="C23" s="15">
        <v>8</v>
      </c>
      <c r="D23" s="22"/>
      <c r="E23" s="16"/>
      <c r="F23" s="16"/>
      <c r="G23" s="16"/>
      <c r="H23" s="48"/>
    </row>
    <row r="24" spans="2:8" x14ac:dyDescent="0.35">
      <c r="B24" s="47" t="s">
        <v>48</v>
      </c>
      <c r="C24" s="15">
        <v>9</v>
      </c>
      <c r="D24" s="22"/>
      <c r="E24" s="16"/>
      <c r="F24" s="16"/>
      <c r="G24" s="16"/>
      <c r="H24" s="48"/>
    </row>
    <row r="25" spans="2:8" x14ac:dyDescent="0.35">
      <c r="B25" s="47" t="s">
        <v>49</v>
      </c>
      <c r="C25" s="15">
        <v>13</v>
      </c>
      <c r="D25" s="22"/>
      <c r="E25" s="16"/>
      <c r="F25" s="16"/>
      <c r="G25" s="16"/>
      <c r="H25" s="48"/>
    </row>
    <row r="26" spans="2:8" x14ac:dyDescent="0.35">
      <c r="B26" s="47" t="s">
        <v>50</v>
      </c>
      <c r="C26" s="15">
        <v>15</v>
      </c>
      <c r="D26" s="22"/>
      <c r="E26" s="16"/>
      <c r="F26" s="16"/>
      <c r="G26" s="16"/>
      <c r="H26" s="48"/>
    </row>
    <row r="27" spans="2:8" x14ac:dyDescent="0.35">
      <c r="B27" s="47" t="s">
        <v>51</v>
      </c>
      <c r="C27" s="15">
        <v>21</v>
      </c>
      <c r="D27" s="22"/>
      <c r="E27" s="16"/>
      <c r="F27" s="16"/>
      <c r="G27" s="16"/>
      <c r="H27" s="48"/>
    </row>
    <row r="28" spans="2:8" x14ac:dyDescent="0.35">
      <c r="B28" s="47" t="s">
        <v>52</v>
      </c>
      <c r="C28" s="15">
        <v>72</v>
      </c>
      <c r="D28" s="22"/>
      <c r="E28" s="16"/>
      <c r="F28" s="16"/>
      <c r="G28" s="16"/>
      <c r="H28" s="48"/>
    </row>
    <row r="29" spans="2:8" x14ac:dyDescent="0.35">
      <c r="B29" s="47" t="s">
        <v>53</v>
      </c>
      <c r="C29" s="15">
        <v>129</v>
      </c>
      <c r="D29" s="22"/>
      <c r="E29" s="16"/>
      <c r="F29" s="16"/>
      <c r="G29" s="16"/>
      <c r="H29" s="48"/>
    </row>
    <row r="30" spans="2:8" x14ac:dyDescent="0.35">
      <c r="B30" s="47" t="s">
        <v>54</v>
      </c>
      <c r="C30" s="15">
        <v>38</v>
      </c>
      <c r="D30" s="22"/>
      <c r="E30" s="16"/>
      <c r="F30" s="16"/>
      <c r="G30" s="16"/>
      <c r="H30" s="48"/>
    </row>
    <row r="31" spans="2:8" x14ac:dyDescent="0.35">
      <c r="B31" s="47" t="s">
        <v>55</v>
      </c>
      <c r="C31" s="15">
        <v>48</v>
      </c>
      <c r="D31" s="22"/>
      <c r="E31" s="16"/>
      <c r="F31" s="16"/>
      <c r="G31" s="16"/>
      <c r="H31" s="48"/>
    </row>
    <row r="32" spans="2:8" x14ac:dyDescent="0.35">
      <c r="B32" s="47" t="s">
        <v>56</v>
      </c>
      <c r="C32" s="15">
        <v>44</v>
      </c>
      <c r="D32" s="22"/>
      <c r="E32" s="16"/>
      <c r="F32" s="16"/>
      <c r="G32" s="16"/>
      <c r="H32" s="48"/>
    </row>
    <row r="33" spans="2:8" x14ac:dyDescent="0.35">
      <c r="B33" s="47" t="s">
        <v>57</v>
      </c>
      <c r="C33" s="15">
        <v>11</v>
      </c>
      <c r="D33" s="22"/>
      <c r="E33" s="16"/>
      <c r="F33" s="16"/>
      <c r="G33" s="16"/>
      <c r="H33" s="48"/>
    </row>
    <row r="34" spans="2:8" x14ac:dyDescent="0.35">
      <c r="B34" s="47" t="s">
        <v>58</v>
      </c>
      <c r="C34" s="15">
        <v>12</v>
      </c>
      <c r="D34" s="22"/>
      <c r="E34" s="16"/>
      <c r="F34" s="16"/>
      <c r="G34" s="16"/>
      <c r="H34" s="48"/>
    </row>
    <row r="35" spans="2:8" x14ac:dyDescent="0.35">
      <c r="B35" s="47" t="s">
        <v>59</v>
      </c>
      <c r="C35" s="15">
        <v>13</v>
      </c>
      <c r="D35" s="22"/>
      <c r="E35" s="16"/>
      <c r="F35" s="16"/>
      <c r="G35" s="16"/>
      <c r="H35" s="48"/>
    </row>
    <row r="36" spans="2:8" x14ac:dyDescent="0.35">
      <c r="B36" s="47" t="s">
        <v>60</v>
      </c>
      <c r="C36" s="15">
        <v>3</v>
      </c>
      <c r="D36" s="22"/>
      <c r="E36" s="16"/>
      <c r="F36" s="16"/>
      <c r="G36" s="16"/>
      <c r="H36" s="48"/>
    </row>
    <row r="37" spans="2:8" x14ac:dyDescent="0.35">
      <c r="B37" s="47" t="s">
        <v>61</v>
      </c>
      <c r="C37" s="15">
        <v>39</v>
      </c>
      <c r="D37" s="22"/>
      <c r="E37" s="16"/>
      <c r="F37" s="16"/>
      <c r="G37" s="16"/>
      <c r="H37" s="48"/>
    </row>
    <row r="38" spans="2:8" x14ac:dyDescent="0.35">
      <c r="B38" s="47" t="s">
        <v>62</v>
      </c>
      <c r="C38" s="15">
        <v>22</v>
      </c>
      <c r="D38" s="22"/>
      <c r="E38" s="16"/>
      <c r="F38" s="16"/>
      <c r="G38" s="16"/>
      <c r="H38" s="48"/>
    </row>
    <row r="39" spans="2:8" x14ac:dyDescent="0.35">
      <c r="B39" s="47" t="s">
        <v>63</v>
      </c>
      <c r="C39" s="15">
        <v>24</v>
      </c>
      <c r="D39" s="22"/>
      <c r="E39" s="16"/>
      <c r="F39" s="16"/>
      <c r="G39" s="16"/>
      <c r="H39" s="48"/>
    </row>
    <row r="40" spans="2:8" x14ac:dyDescent="0.35">
      <c r="B40" s="47" t="s">
        <v>64</v>
      </c>
      <c r="C40" s="15">
        <v>6</v>
      </c>
      <c r="D40" s="22"/>
      <c r="E40" s="16"/>
      <c r="F40" s="16"/>
      <c r="G40" s="16"/>
      <c r="H40" s="48"/>
    </row>
    <row r="41" spans="2:8" x14ac:dyDescent="0.35">
      <c r="B41" s="47" t="s">
        <v>65</v>
      </c>
      <c r="C41" s="15">
        <v>36</v>
      </c>
      <c r="D41" s="22"/>
      <c r="E41" s="16"/>
      <c r="F41" s="16"/>
      <c r="G41" s="16"/>
      <c r="H41" s="48"/>
    </row>
    <row r="42" spans="2:8" x14ac:dyDescent="0.35">
      <c r="B42" s="47" t="s">
        <v>66</v>
      </c>
      <c r="C42" s="15">
        <v>41</v>
      </c>
      <c r="D42" s="22"/>
      <c r="E42" s="16"/>
      <c r="F42" s="16"/>
      <c r="G42" s="16"/>
      <c r="H42" s="48"/>
    </row>
    <row r="43" spans="2:8" x14ac:dyDescent="0.35">
      <c r="B43" s="47" t="s">
        <v>67</v>
      </c>
      <c r="C43" s="18">
        <v>48</v>
      </c>
      <c r="D43" s="22"/>
      <c r="E43" s="16"/>
      <c r="F43" s="16"/>
      <c r="G43" s="16"/>
      <c r="H43" s="48"/>
    </row>
    <row r="44" spans="2:8" x14ac:dyDescent="0.35">
      <c r="B44" s="47" t="s">
        <v>68</v>
      </c>
      <c r="C44" s="15">
        <v>32</v>
      </c>
      <c r="D44" s="22"/>
      <c r="E44" s="16"/>
      <c r="F44" s="16"/>
      <c r="G44" s="16"/>
      <c r="H44" s="48"/>
    </row>
    <row r="45" spans="2:8" x14ac:dyDescent="0.35">
      <c r="B45" s="47" t="s">
        <v>69</v>
      </c>
      <c r="C45" s="15">
        <v>32</v>
      </c>
      <c r="D45" s="22"/>
      <c r="E45" s="16"/>
      <c r="F45" s="16"/>
      <c r="G45" s="16"/>
      <c r="H45" s="48"/>
    </row>
    <row r="46" spans="2:8" x14ac:dyDescent="0.35">
      <c r="B46" s="47" t="s">
        <v>70</v>
      </c>
      <c r="C46" s="15">
        <v>89</v>
      </c>
      <c r="D46" s="22"/>
      <c r="E46" s="16"/>
      <c r="F46" s="16"/>
      <c r="G46" s="16"/>
      <c r="H46" s="48"/>
    </row>
    <row r="47" spans="2:8" x14ac:dyDescent="0.35">
      <c r="B47" s="47" t="s">
        <v>71</v>
      </c>
      <c r="C47" s="15">
        <v>23</v>
      </c>
      <c r="D47" s="22"/>
      <c r="E47" s="16"/>
      <c r="F47" s="16"/>
      <c r="G47" s="16"/>
      <c r="H47" s="48"/>
    </row>
    <row r="48" spans="2:8" x14ac:dyDescent="0.35">
      <c r="B48" s="47" t="s">
        <v>72</v>
      </c>
      <c r="C48" s="15">
        <v>91</v>
      </c>
      <c r="D48" s="22"/>
      <c r="E48" s="16"/>
      <c r="F48" s="16"/>
      <c r="G48" s="16"/>
      <c r="H48" s="48"/>
    </row>
    <row r="49" spans="2:8" x14ac:dyDescent="0.35">
      <c r="B49" s="47" t="s">
        <v>73</v>
      </c>
      <c r="C49" s="15">
        <v>15</v>
      </c>
      <c r="D49" s="22"/>
      <c r="E49" s="16"/>
      <c r="F49" s="16"/>
      <c r="G49" s="16"/>
      <c r="H49" s="48"/>
    </row>
    <row r="50" spans="2:8" x14ac:dyDescent="0.35">
      <c r="B50" s="47" t="s">
        <v>74</v>
      </c>
      <c r="C50" s="15">
        <v>7</v>
      </c>
      <c r="D50" s="22"/>
      <c r="E50" s="16"/>
      <c r="F50" s="16"/>
      <c r="G50" s="16"/>
      <c r="H50" s="48"/>
    </row>
    <row r="51" spans="2:8" x14ac:dyDescent="0.35">
      <c r="B51" s="47" t="s">
        <v>75</v>
      </c>
      <c r="C51" s="15">
        <v>10</v>
      </c>
      <c r="D51" s="22"/>
      <c r="E51" s="16"/>
      <c r="F51" s="16"/>
      <c r="G51" s="16"/>
      <c r="H51" s="48"/>
    </row>
    <row r="52" spans="2:8" x14ac:dyDescent="0.35">
      <c r="B52" s="47" t="s">
        <v>76</v>
      </c>
      <c r="C52" s="15">
        <v>13</v>
      </c>
      <c r="D52" s="22"/>
      <c r="E52" s="16"/>
      <c r="F52" s="16"/>
      <c r="G52" s="16"/>
      <c r="H52" s="48"/>
    </row>
    <row r="53" spans="2:8" x14ac:dyDescent="0.35">
      <c r="B53" s="47" t="s">
        <v>77</v>
      </c>
      <c r="C53" s="15">
        <v>15</v>
      </c>
      <c r="D53" s="22"/>
      <c r="E53" s="16"/>
      <c r="F53" s="16"/>
      <c r="G53" s="16"/>
      <c r="H53" s="48"/>
    </row>
    <row r="54" spans="2:8" x14ac:dyDescent="0.35">
      <c r="B54" s="47" t="s">
        <v>78</v>
      </c>
      <c r="C54" s="15">
        <v>7</v>
      </c>
      <c r="D54" s="22"/>
      <c r="E54" s="16"/>
      <c r="F54" s="16"/>
      <c r="G54" s="16"/>
      <c r="H54" s="48"/>
    </row>
    <row r="55" spans="2:8" x14ac:dyDescent="0.35">
      <c r="B55" s="47" t="s">
        <v>79</v>
      </c>
      <c r="C55" s="15">
        <v>18</v>
      </c>
      <c r="D55" s="22"/>
      <c r="E55" s="16"/>
      <c r="F55" s="16"/>
      <c r="G55" s="16"/>
      <c r="H55" s="48"/>
    </row>
    <row r="56" spans="2:8" x14ac:dyDescent="0.35">
      <c r="B56" s="47" t="s">
        <v>80</v>
      </c>
      <c r="C56" s="15">
        <v>21</v>
      </c>
      <c r="D56" s="22"/>
      <c r="E56" s="16"/>
      <c r="F56" s="16"/>
      <c r="G56" s="16"/>
      <c r="H56" s="48"/>
    </row>
    <row r="57" spans="2:8" x14ac:dyDescent="0.35">
      <c r="B57" s="47" t="s">
        <v>81</v>
      </c>
      <c r="C57" s="15">
        <v>11</v>
      </c>
      <c r="D57" s="22"/>
      <c r="E57" s="16"/>
      <c r="F57" s="16"/>
      <c r="G57" s="16"/>
      <c r="H57" s="48"/>
    </row>
    <row r="58" spans="2:8" x14ac:dyDescent="0.35">
      <c r="B58" s="46" t="s">
        <v>82</v>
      </c>
      <c r="C58" s="13">
        <v>17</v>
      </c>
      <c r="D58" s="22"/>
      <c r="E58" s="16"/>
      <c r="F58" s="16"/>
      <c r="G58" s="16"/>
      <c r="H58" s="48"/>
    </row>
    <row r="59" spans="2:8" x14ac:dyDescent="0.35">
      <c r="B59" s="47" t="s">
        <v>83</v>
      </c>
      <c r="C59" s="15">
        <v>277</v>
      </c>
      <c r="D59" s="22"/>
      <c r="E59" s="16"/>
      <c r="F59" s="16"/>
      <c r="G59" s="16"/>
      <c r="H59" s="48"/>
    </row>
    <row r="60" spans="2:8" x14ac:dyDescent="0.35">
      <c r="B60" s="47" t="s">
        <v>84</v>
      </c>
      <c r="C60" s="15">
        <v>182</v>
      </c>
      <c r="D60" s="22"/>
      <c r="E60" s="16"/>
      <c r="F60" s="16"/>
      <c r="G60" s="16"/>
      <c r="H60" s="48"/>
    </row>
    <row r="61" spans="2:8" x14ac:dyDescent="0.35">
      <c r="B61" s="47" t="s">
        <v>85</v>
      </c>
      <c r="C61" s="15">
        <v>73</v>
      </c>
      <c r="D61" s="22"/>
      <c r="E61" s="16"/>
      <c r="F61" s="16"/>
      <c r="G61" s="16"/>
      <c r="H61" s="48"/>
    </row>
    <row r="62" spans="2:8" x14ac:dyDescent="0.35">
      <c r="B62" s="47" t="s">
        <v>86</v>
      </c>
      <c r="C62" s="15">
        <v>21</v>
      </c>
      <c r="D62" s="22"/>
      <c r="E62" s="16"/>
      <c r="F62" s="16"/>
      <c r="G62" s="16"/>
      <c r="H62" s="48"/>
    </row>
    <row r="63" spans="2:8" x14ac:dyDescent="0.35">
      <c r="B63" s="47" t="s">
        <v>87</v>
      </c>
      <c r="C63" s="15">
        <v>21</v>
      </c>
      <c r="D63" s="22"/>
      <c r="E63" s="16"/>
      <c r="F63" s="16"/>
      <c r="G63" s="16"/>
      <c r="H63" s="48"/>
    </row>
    <row r="64" spans="2:8" x14ac:dyDescent="0.35">
      <c r="B64" s="47" t="s">
        <v>88</v>
      </c>
      <c r="C64" s="15">
        <v>47</v>
      </c>
      <c r="D64" s="22"/>
      <c r="E64" s="16"/>
      <c r="F64" s="16"/>
      <c r="G64" s="16"/>
      <c r="H64" s="48"/>
    </row>
    <row r="65" spans="2:8" x14ac:dyDescent="0.35">
      <c r="B65" s="47" t="s">
        <v>89</v>
      </c>
      <c r="C65" s="15">
        <v>32</v>
      </c>
      <c r="D65" s="25"/>
      <c r="E65" s="26"/>
      <c r="F65" s="26"/>
      <c r="G65" s="26"/>
      <c r="H65" s="49"/>
    </row>
    <row r="66" spans="2:8" x14ac:dyDescent="0.35">
      <c r="B66" s="47" t="s">
        <v>90</v>
      </c>
      <c r="C66" s="15">
        <v>94</v>
      </c>
      <c r="D66" s="23"/>
      <c r="E66" s="9"/>
      <c r="F66" s="9"/>
      <c r="G66" s="9"/>
      <c r="H66" s="50"/>
    </row>
    <row r="67" spans="2:8" x14ac:dyDescent="0.35">
      <c r="B67" s="131" t="s">
        <v>98</v>
      </c>
      <c r="C67" s="132"/>
      <c r="D67" s="44"/>
      <c r="E67" s="45"/>
      <c r="F67" s="45"/>
      <c r="G67" s="45"/>
      <c r="H67" s="51"/>
    </row>
    <row r="68" spans="2:8" x14ac:dyDescent="0.35">
      <c r="B68" s="133" t="s">
        <v>100</v>
      </c>
      <c r="C68" s="134"/>
      <c r="D68" s="44"/>
      <c r="E68" s="45"/>
      <c r="F68" s="45"/>
      <c r="G68" s="45"/>
      <c r="H68" s="51"/>
    </row>
    <row r="69" spans="2:8" x14ac:dyDescent="0.35">
      <c r="B69" s="135" t="s">
        <v>99</v>
      </c>
      <c r="C69" s="136"/>
      <c r="D69" s="44"/>
      <c r="E69" s="45"/>
      <c r="F69" s="45"/>
      <c r="G69" s="45"/>
      <c r="H69" s="51"/>
    </row>
    <row r="70" spans="2:8" ht="15" thickBot="1" x14ac:dyDescent="0.4">
      <c r="B70" s="43"/>
      <c r="C70" s="28">
        <f>SUM(C3:C65)</f>
        <v>2525</v>
      </c>
      <c r="D70" s="29" t="s">
        <v>1</v>
      </c>
      <c r="E70" s="30"/>
      <c r="F70" s="30"/>
      <c r="G70" s="30"/>
      <c r="H70" s="31"/>
    </row>
    <row r="71" spans="2:8" x14ac:dyDescent="0.35">
      <c r="B71" s="4"/>
      <c r="C71" s="3"/>
      <c r="D71" s="19"/>
      <c r="E71" s="1"/>
      <c r="F71" s="1"/>
      <c r="G71" s="1"/>
      <c r="H71" s="1"/>
    </row>
    <row r="72" spans="2:8" x14ac:dyDescent="0.35">
      <c r="B72" s="4"/>
      <c r="C72" s="3"/>
      <c r="D72" s="19"/>
      <c r="E72" s="1"/>
      <c r="F72" s="1"/>
      <c r="G72" s="1"/>
      <c r="H72" s="1"/>
    </row>
    <row r="73" spans="2:8" x14ac:dyDescent="0.35">
      <c r="B73" s="4"/>
      <c r="C73" s="3"/>
      <c r="D73" s="19"/>
      <c r="E73" s="1"/>
      <c r="F73" s="1"/>
      <c r="G73" s="1"/>
      <c r="H73" s="1"/>
    </row>
    <row r="74" spans="2:8" ht="15" thickBot="1" x14ac:dyDescent="0.4">
      <c r="B74" s="4"/>
      <c r="C74" s="3"/>
      <c r="D74" s="19"/>
      <c r="E74" s="1"/>
      <c r="F74" s="1"/>
      <c r="G74" s="1"/>
      <c r="H74" s="1"/>
    </row>
    <row r="75" spans="2:8" ht="18.5" x14ac:dyDescent="0.35">
      <c r="B75" s="137" t="s">
        <v>94</v>
      </c>
      <c r="C75" s="138"/>
      <c r="D75" s="138"/>
      <c r="E75" s="138"/>
      <c r="F75" s="138"/>
      <c r="G75" s="138"/>
      <c r="H75" s="139"/>
    </row>
    <row r="76" spans="2:8" x14ac:dyDescent="0.35">
      <c r="B76" s="40" t="s">
        <v>91</v>
      </c>
      <c r="C76" s="5">
        <f>84+46</f>
        <v>130</v>
      </c>
      <c r="D76" s="20"/>
      <c r="E76" s="6"/>
      <c r="F76" s="6"/>
      <c r="G76" s="6"/>
      <c r="H76" s="41"/>
    </row>
    <row r="77" spans="2:8" x14ac:dyDescent="0.35">
      <c r="B77" s="27"/>
      <c r="C77" s="7"/>
      <c r="D77" s="21"/>
      <c r="E77" s="8"/>
      <c r="F77" s="8"/>
      <c r="G77" s="8"/>
      <c r="H77" s="42"/>
    </row>
    <row r="78" spans="2:8" x14ac:dyDescent="0.35">
      <c r="B78" s="27"/>
      <c r="C78" s="7"/>
      <c r="D78" s="21"/>
      <c r="E78" s="8"/>
      <c r="F78" s="8"/>
      <c r="G78" s="8"/>
      <c r="H78" s="42"/>
    </row>
    <row r="79" spans="2:8" ht="15" thickBot="1" x14ac:dyDescent="0.4">
      <c r="B79" s="43"/>
      <c r="C79" s="28">
        <f>SUM(C76:C78)</f>
        <v>130</v>
      </c>
      <c r="D79" s="29" t="s">
        <v>1</v>
      </c>
      <c r="E79" s="30"/>
      <c r="F79" s="30"/>
      <c r="G79" s="30"/>
      <c r="H79" s="31"/>
    </row>
    <row r="80" spans="2:8" x14ac:dyDescent="0.35">
      <c r="B80" s="4"/>
      <c r="C80" s="3"/>
      <c r="D80" s="19"/>
      <c r="E80" s="1"/>
      <c r="F80" s="1"/>
      <c r="G80" s="1"/>
      <c r="H80" s="1"/>
    </row>
    <row r="81" spans="2:8" x14ac:dyDescent="0.35">
      <c r="B81" s="10" t="s">
        <v>92</v>
      </c>
      <c r="C81" s="11"/>
      <c r="D81" s="24" t="s">
        <v>1</v>
      </c>
      <c r="E81" s="1"/>
      <c r="F81" s="1"/>
      <c r="G81" s="1"/>
      <c r="H81" s="1"/>
    </row>
    <row r="82" spans="2:8" x14ac:dyDescent="0.35">
      <c r="B82" s="4"/>
      <c r="C82" s="3"/>
      <c r="D82" s="19"/>
      <c r="E82" s="1"/>
      <c r="F82" s="1"/>
      <c r="G82" s="1"/>
      <c r="H82" s="1"/>
    </row>
    <row r="83" spans="2:8" x14ac:dyDescent="0.35">
      <c r="B83" s="4"/>
      <c r="C83" s="3"/>
      <c r="D83" s="19"/>
      <c r="E83" s="1"/>
      <c r="F83" s="1"/>
      <c r="G83" s="1"/>
      <c r="H83" s="1"/>
    </row>
  </sheetData>
  <mergeCells count="6">
    <mergeCell ref="B67:C67"/>
    <mergeCell ref="B68:C68"/>
    <mergeCell ref="B69:C69"/>
    <mergeCell ref="B75:H75"/>
    <mergeCell ref="B1:H1"/>
    <mergeCell ref="D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87F8-4A04-4B80-81EC-5BF7F21CD312}">
  <sheetPr>
    <pageSetUpPr fitToPage="1"/>
  </sheetPr>
  <dimension ref="B1:H200"/>
  <sheetViews>
    <sheetView tabSelected="1" topLeftCell="A3" zoomScaleNormal="100" zoomScaleSheetLayoutView="95" zoomScalePageLayoutView="130" workbookViewId="0">
      <selection activeCell="L15" sqref="L15"/>
    </sheetView>
  </sheetViews>
  <sheetFormatPr defaultColWidth="9.1796875" defaultRowHeight="14.5" x14ac:dyDescent="0.35"/>
  <cols>
    <col min="1" max="1" width="3" style="1" customWidth="1"/>
    <col min="2" max="2" width="20.453125" style="1" customWidth="1"/>
    <col min="3" max="3" width="13" style="1" customWidth="1"/>
    <col min="4" max="4" width="12.54296875" style="19" customWidth="1"/>
    <col min="5" max="5" width="14.1796875" style="1" customWidth="1"/>
    <col min="6" max="6" width="13.7265625" style="1" customWidth="1"/>
    <col min="7" max="8" width="14.7265625" style="1" customWidth="1"/>
    <col min="9" max="9" width="9.1796875" style="1"/>
    <col min="10" max="10" width="15.453125" style="1" customWidth="1"/>
    <col min="11" max="11" width="11" style="1" customWidth="1"/>
    <col min="12" max="12" width="10.81640625" style="1" customWidth="1"/>
    <col min="13" max="13" width="11.453125" style="1" customWidth="1"/>
    <col min="14" max="14" width="11.1796875" style="1" customWidth="1"/>
    <col min="15" max="15" width="13.453125" style="1" customWidth="1"/>
    <col min="16" max="16" width="11.26953125" style="1" customWidth="1"/>
    <col min="17" max="17" width="12.7265625" style="1" customWidth="1"/>
    <col min="18" max="16384" width="9.1796875" style="1"/>
  </cols>
  <sheetData>
    <row r="1" spans="2:8" ht="18.5" x14ac:dyDescent="0.35">
      <c r="B1" s="85" t="s">
        <v>114</v>
      </c>
    </row>
    <row r="2" spans="2:8" ht="18.5" x14ac:dyDescent="0.35">
      <c r="B2" s="86" t="s">
        <v>113</v>
      </c>
      <c r="C2" s="75"/>
      <c r="D2" s="87"/>
    </row>
    <row r="3" spans="2:8" ht="8.25" customHeight="1" thickBot="1" x14ac:dyDescent="0.4"/>
    <row r="4" spans="2:8" s="2" customFormat="1" ht="15.5" x14ac:dyDescent="0.35">
      <c r="B4" s="123" t="s">
        <v>96</v>
      </c>
      <c r="C4" s="124"/>
      <c r="D4" s="124"/>
      <c r="E4" s="124"/>
      <c r="F4" s="124"/>
      <c r="G4" s="124"/>
      <c r="H4" s="148"/>
    </row>
    <row r="5" spans="2:8" s="2" customFormat="1" ht="15.5" x14ac:dyDescent="0.35">
      <c r="B5" s="59" t="s">
        <v>0</v>
      </c>
      <c r="C5" s="60" t="s">
        <v>1</v>
      </c>
      <c r="D5" s="127" t="s">
        <v>95</v>
      </c>
      <c r="E5" s="127"/>
      <c r="F5" s="128"/>
      <c r="G5" s="128"/>
      <c r="H5" s="61"/>
    </row>
    <row r="6" spans="2:8" x14ac:dyDescent="0.35">
      <c r="B6" s="62"/>
      <c r="C6" s="32"/>
      <c r="D6" s="39">
        <v>2025</v>
      </c>
      <c r="E6" s="39">
        <v>2026</v>
      </c>
      <c r="F6" s="39">
        <v>2027</v>
      </c>
      <c r="G6" s="39">
        <v>2028</v>
      </c>
      <c r="H6" s="63">
        <v>2029</v>
      </c>
    </row>
    <row r="7" spans="2:8" x14ac:dyDescent="0.35">
      <c r="B7" s="64" t="s">
        <v>2</v>
      </c>
      <c r="C7" s="5">
        <v>154</v>
      </c>
      <c r="D7" s="94"/>
      <c r="E7" s="94"/>
      <c r="F7" s="95"/>
      <c r="G7" s="94"/>
      <c r="H7" s="96"/>
    </row>
    <row r="8" spans="2:8" x14ac:dyDescent="0.35">
      <c r="B8" s="64" t="s">
        <v>3</v>
      </c>
      <c r="C8" s="7">
        <v>191</v>
      </c>
      <c r="D8" s="97"/>
      <c r="E8" s="97"/>
      <c r="F8" s="98"/>
      <c r="G8" s="97"/>
      <c r="H8" s="99"/>
    </row>
    <row r="9" spans="2:8" x14ac:dyDescent="0.35">
      <c r="B9" s="64" t="s">
        <v>4</v>
      </c>
      <c r="C9" s="7">
        <v>205</v>
      </c>
      <c r="D9" s="97"/>
      <c r="E9" s="97"/>
      <c r="F9" s="98"/>
      <c r="G9" s="97"/>
      <c r="H9" s="99"/>
    </row>
    <row r="10" spans="2:8" x14ac:dyDescent="0.35">
      <c r="B10" s="64" t="s">
        <v>5</v>
      </c>
      <c r="C10" s="7">
        <v>51</v>
      </c>
      <c r="D10" s="97"/>
      <c r="E10" s="97"/>
      <c r="F10" s="98"/>
      <c r="G10" s="97"/>
      <c r="H10" s="99"/>
    </row>
    <row r="11" spans="2:8" x14ac:dyDescent="0.35">
      <c r="B11" s="64" t="s">
        <v>6</v>
      </c>
      <c r="C11" s="7">
        <v>42</v>
      </c>
      <c r="D11" s="97"/>
      <c r="E11" s="97"/>
      <c r="F11" s="98"/>
      <c r="G11" s="97"/>
      <c r="H11" s="99"/>
    </row>
    <row r="12" spans="2:8" x14ac:dyDescent="0.35">
      <c r="B12" s="64" t="s">
        <v>7</v>
      </c>
      <c r="C12" s="7">
        <v>41</v>
      </c>
      <c r="D12" s="97"/>
      <c r="E12" s="97"/>
      <c r="F12" s="98"/>
      <c r="G12" s="97"/>
      <c r="H12" s="99"/>
    </row>
    <row r="13" spans="2:8" x14ac:dyDescent="0.35">
      <c r="B13" s="64" t="s">
        <v>8</v>
      </c>
      <c r="C13" s="7">
        <v>60</v>
      </c>
      <c r="D13" s="97"/>
      <c r="E13" s="97"/>
      <c r="F13" s="98"/>
      <c r="G13" s="97"/>
      <c r="H13" s="99"/>
    </row>
    <row r="14" spans="2:8" x14ac:dyDescent="0.35">
      <c r="B14" s="64" t="s">
        <v>9</v>
      </c>
      <c r="C14" s="7">
        <v>47</v>
      </c>
      <c r="D14" s="97"/>
      <c r="E14" s="97"/>
      <c r="F14" s="98"/>
      <c r="G14" s="97"/>
      <c r="H14" s="99"/>
    </row>
    <row r="15" spans="2:8" x14ac:dyDescent="0.35">
      <c r="B15" s="65" t="s">
        <v>10</v>
      </c>
      <c r="C15" s="7">
        <v>102</v>
      </c>
      <c r="D15" s="97"/>
      <c r="E15" s="97"/>
      <c r="F15" s="98"/>
      <c r="G15" s="97"/>
      <c r="H15" s="99"/>
    </row>
    <row r="16" spans="2:8" x14ac:dyDescent="0.35">
      <c r="B16" s="64" t="s">
        <v>11</v>
      </c>
      <c r="C16" s="7">
        <v>32</v>
      </c>
      <c r="D16" s="97"/>
      <c r="E16" s="97"/>
      <c r="F16" s="98"/>
      <c r="G16" s="97"/>
      <c r="H16" s="99"/>
    </row>
    <row r="17" spans="2:8" x14ac:dyDescent="0.35">
      <c r="B17" s="64" t="s">
        <v>12</v>
      </c>
      <c r="C17" s="7">
        <v>27</v>
      </c>
      <c r="D17" s="97"/>
      <c r="E17" s="97"/>
      <c r="F17" s="98"/>
      <c r="G17" s="97"/>
      <c r="H17" s="99"/>
    </row>
    <row r="18" spans="2:8" x14ac:dyDescent="0.35">
      <c r="B18" s="64" t="s">
        <v>13</v>
      </c>
      <c r="C18" s="7">
        <v>33</v>
      </c>
      <c r="D18" s="97"/>
      <c r="E18" s="97"/>
      <c r="F18" s="98"/>
      <c r="G18" s="97"/>
      <c r="H18" s="99"/>
    </row>
    <row r="19" spans="2:8" x14ac:dyDescent="0.35">
      <c r="B19" s="64" t="s">
        <v>14</v>
      </c>
      <c r="C19" s="7">
        <v>40</v>
      </c>
      <c r="D19" s="97"/>
      <c r="E19" s="97"/>
      <c r="F19" s="98"/>
      <c r="G19" s="97"/>
      <c r="H19" s="99"/>
    </row>
    <row r="20" spans="2:8" x14ac:dyDescent="0.35">
      <c r="B20" s="64" t="s">
        <v>15</v>
      </c>
      <c r="C20" s="7">
        <v>37</v>
      </c>
      <c r="D20" s="97"/>
      <c r="E20" s="97"/>
      <c r="F20" s="98"/>
      <c r="G20" s="97"/>
      <c r="H20" s="99"/>
    </row>
    <row r="21" spans="2:8" x14ac:dyDescent="0.35">
      <c r="B21" s="64" t="s">
        <v>16</v>
      </c>
      <c r="C21" s="7">
        <v>55</v>
      </c>
      <c r="D21" s="97"/>
      <c r="E21" s="97"/>
      <c r="F21" s="98"/>
      <c r="G21" s="97"/>
      <c r="H21" s="99"/>
    </row>
    <row r="22" spans="2:8" x14ac:dyDescent="0.35">
      <c r="B22" s="64" t="s">
        <v>17</v>
      </c>
      <c r="C22" s="7">
        <v>17</v>
      </c>
      <c r="D22" s="97"/>
      <c r="E22" s="97"/>
      <c r="F22" s="98"/>
      <c r="G22" s="97"/>
      <c r="H22" s="99"/>
    </row>
    <row r="23" spans="2:8" x14ac:dyDescent="0.35">
      <c r="B23" s="64" t="s">
        <v>18</v>
      </c>
      <c r="C23" s="7">
        <v>17</v>
      </c>
      <c r="D23" s="97"/>
      <c r="E23" s="97"/>
      <c r="F23" s="98"/>
      <c r="G23" s="97"/>
      <c r="H23" s="99"/>
    </row>
    <row r="24" spans="2:8" x14ac:dyDescent="0.35">
      <c r="B24" s="64" t="s">
        <v>19</v>
      </c>
      <c r="C24" s="7">
        <v>47</v>
      </c>
      <c r="D24" s="97"/>
      <c r="E24" s="97"/>
      <c r="F24" s="98"/>
      <c r="G24" s="97"/>
      <c r="H24" s="99"/>
    </row>
    <row r="25" spans="2:8" x14ac:dyDescent="0.35">
      <c r="B25" s="64" t="s">
        <v>20</v>
      </c>
      <c r="C25" s="7">
        <v>22</v>
      </c>
      <c r="D25" s="97"/>
      <c r="E25" s="97"/>
      <c r="F25" s="98"/>
      <c r="G25" s="97"/>
      <c r="H25" s="99"/>
    </row>
    <row r="26" spans="2:8" x14ac:dyDescent="0.35">
      <c r="B26" s="64" t="s">
        <v>21</v>
      </c>
      <c r="C26" s="7">
        <v>21</v>
      </c>
      <c r="D26" s="97"/>
      <c r="E26" s="97"/>
      <c r="F26" s="98"/>
      <c r="G26" s="97"/>
      <c r="H26" s="99"/>
    </row>
    <row r="27" spans="2:8" x14ac:dyDescent="0.35">
      <c r="B27" s="64" t="s">
        <v>22</v>
      </c>
      <c r="C27" s="7">
        <v>13</v>
      </c>
      <c r="D27" s="97"/>
      <c r="E27" s="97"/>
      <c r="F27" s="98"/>
      <c r="G27" s="97"/>
      <c r="H27" s="99"/>
    </row>
    <row r="28" spans="2:8" x14ac:dyDescent="0.35">
      <c r="B28" s="64" t="s">
        <v>23</v>
      </c>
      <c r="C28" s="7">
        <v>14</v>
      </c>
      <c r="D28" s="97"/>
      <c r="E28" s="97"/>
      <c r="F28" s="98"/>
      <c r="G28" s="97"/>
      <c r="H28" s="99"/>
    </row>
    <row r="29" spans="2:8" x14ac:dyDescent="0.35">
      <c r="B29" s="64" t="s">
        <v>24</v>
      </c>
      <c r="C29" s="7">
        <v>14</v>
      </c>
      <c r="D29" s="97"/>
      <c r="E29" s="97"/>
      <c r="F29" s="98"/>
      <c r="G29" s="97"/>
      <c r="H29" s="99"/>
    </row>
    <row r="30" spans="2:8" x14ac:dyDescent="0.35">
      <c r="B30" s="64" t="s">
        <v>25</v>
      </c>
      <c r="C30" s="7">
        <v>30</v>
      </c>
      <c r="D30" s="97"/>
      <c r="E30" s="97"/>
      <c r="F30" s="98"/>
      <c r="G30" s="97"/>
      <c r="H30" s="99"/>
    </row>
    <row r="31" spans="2:8" x14ac:dyDescent="0.35">
      <c r="B31" s="66" t="s">
        <v>26</v>
      </c>
      <c r="C31" s="12">
        <v>13</v>
      </c>
      <c r="D31" s="97"/>
      <c r="E31" s="100"/>
      <c r="F31" s="101"/>
      <c r="G31" s="102"/>
      <c r="H31" s="103"/>
    </row>
    <row r="32" spans="2:8" x14ac:dyDescent="0.35">
      <c r="B32" s="67" t="s">
        <v>27</v>
      </c>
      <c r="C32" s="38">
        <v>36</v>
      </c>
      <c r="D32" s="100"/>
      <c r="E32" s="100"/>
      <c r="F32" s="104"/>
      <c r="G32" s="100"/>
      <c r="H32" s="105"/>
    </row>
    <row r="33" spans="2:8" x14ac:dyDescent="0.35">
      <c r="B33" s="129" t="s">
        <v>93</v>
      </c>
      <c r="C33" s="130"/>
      <c r="D33" s="110">
        <f>SUM(D7:D32)</f>
        <v>0</v>
      </c>
      <c r="E33" s="106">
        <f>SUM(E7:E32)</f>
        <v>0</v>
      </c>
      <c r="F33" s="107">
        <f>SUM(F7:F32)</f>
        <v>0</v>
      </c>
      <c r="G33" s="106">
        <f>SUM(G7:G32)</f>
        <v>0</v>
      </c>
      <c r="H33" s="108">
        <f>SUM(H7:H32)</f>
        <v>0</v>
      </c>
    </row>
    <row r="34" spans="2:8" ht="15" thickBot="1" x14ac:dyDescent="0.4">
      <c r="B34" s="125" t="s">
        <v>97</v>
      </c>
      <c r="C34" s="126"/>
      <c r="D34" s="109">
        <v>500</v>
      </c>
      <c r="E34" s="109">
        <v>950</v>
      </c>
      <c r="F34" s="109">
        <v>1361</v>
      </c>
      <c r="G34" s="109">
        <v>1361</v>
      </c>
      <c r="H34" s="113">
        <v>1361</v>
      </c>
    </row>
    <row r="35" spans="2:8" x14ac:dyDescent="0.35">
      <c r="B35" s="4"/>
      <c r="C35" s="3"/>
    </row>
    <row r="36" spans="2:8" ht="25" customHeight="1" x14ac:dyDescent="0.35">
      <c r="B36" s="149" t="s">
        <v>116</v>
      </c>
      <c r="C36" s="150"/>
      <c r="D36" s="150"/>
      <c r="E36" s="150"/>
      <c r="F36" s="150"/>
      <c r="G36" s="150"/>
      <c r="H36" s="150"/>
    </row>
    <row r="37" spans="2:8" x14ac:dyDescent="0.35">
      <c r="B37" s="52"/>
      <c r="C37" s="52"/>
      <c r="D37" s="52"/>
      <c r="E37" s="52"/>
      <c r="F37" s="52"/>
      <c r="G37" s="52"/>
      <c r="H37" s="52"/>
    </row>
    <row r="38" spans="2:8" ht="15" customHeight="1" x14ac:dyDescent="0.35">
      <c r="B38" s="122">
        <v>2025</v>
      </c>
      <c r="C38" s="122"/>
      <c r="D38" s="122"/>
      <c r="E38" s="122"/>
      <c r="F38" s="122"/>
      <c r="G38" s="122"/>
      <c r="H38" s="144"/>
    </row>
    <row r="39" spans="2:8" ht="15" customHeight="1" x14ac:dyDescent="0.35">
      <c r="B39" s="56"/>
      <c r="C39" s="56"/>
      <c r="D39" s="56"/>
      <c r="E39" s="56"/>
      <c r="F39" s="56"/>
      <c r="G39" s="146"/>
      <c r="H39" s="147"/>
    </row>
    <row r="40" spans="2:8" s="14" customFormat="1" ht="30" customHeight="1" x14ac:dyDescent="0.35">
      <c r="B40" s="71" t="s">
        <v>103</v>
      </c>
      <c r="C40" s="71" t="s">
        <v>112</v>
      </c>
      <c r="D40" s="71" t="s">
        <v>109</v>
      </c>
      <c r="E40" s="71" t="s">
        <v>106</v>
      </c>
      <c r="F40" s="119" t="s">
        <v>105</v>
      </c>
      <c r="G40" s="76"/>
      <c r="H40" s="77"/>
    </row>
    <row r="41" spans="2:8" s="14" customFormat="1" x14ac:dyDescent="0.35">
      <c r="B41" s="54" t="s">
        <v>102</v>
      </c>
      <c r="C41" s="111">
        <f>SUM(D7:D32)</f>
        <v>0</v>
      </c>
      <c r="D41" s="58">
        <v>150</v>
      </c>
      <c r="E41" s="55">
        <f>SUM(C41*D41)</f>
        <v>0</v>
      </c>
      <c r="F41" s="120"/>
      <c r="G41" s="78"/>
      <c r="H41" s="84"/>
    </row>
    <row r="42" spans="2:8" s="14" customFormat="1" ht="15" customHeight="1" x14ac:dyDescent="0.35">
      <c r="B42" s="116" t="s">
        <v>108</v>
      </c>
      <c r="C42" s="117"/>
      <c r="D42" s="118"/>
      <c r="E42" s="74"/>
      <c r="F42" s="121"/>
      <c r="G42" s="78"/>
      <c r="H42" s="78"/>
    </row>
    <row r="43" spans="2:8" s="14" customFormat="1" ht="15" customHeight="1" x14ac:dyDescent="0.35">
      <c r="B43" s="68" t="s">
        <v>115</v>
      </c>
      <c r="C43" s="69"/>
      <c r="D43" s="70"/>
      <c r="E43" s="74"/>
      <c r="F43" s="73"/>
      <c r="G43" s="82"/>
      <c r="H43" s="83"/>
    </row>
    <row r="44" spans="2:8" s="14" customFormat="1" ht="15" customHeight="1" x14ac:dyDescent="0.35">
      <c r="B44" s="116" t="s">
        <v>107</v>
      </c>
      <c r="C44" s="117"/>
      <c r="D44" s="118"/>
      <c r="E44" s="57">
        <f>SUM(E41:E42)</f>
        <v>0</v>
      </c>
      <c r="F44" s="115"/>
      <c r="G44" s="142"/>
      <c r="H44" s="143"/>
    </row>
    <row r="45" spans="2:8" s="14" customFormat="1" x14ac:dyDescent="0.35">
      <c r="B45" s="52"/>
      <c r="C45" s="52"/>
      <c r="D45" s="52"/>
      <c r="E45" s="53"/>
      <c r="F45" s="52"/>
      <c r="G45" s="52"/>
      <c r="H45" s="52"/>
    </row>
    <row r="46" spans="2:8" s="14" customFormat="1" x14ac:dyDescent="0.35">
      <c r="B46" s="52"/>
      <c r="C46" s="52"/>
      <c r="D46" s="52"/>
      <c r="E46" s="52"/>
      <c r="F46" s="52"/>
      <c r="G46" s="52"/>
      <c r="H46" s="52"/>
    </row>
    <row r="47" spans="2:8" s="14" customFormat="1" x14ac:dyDescent="0.35">
      <c r="B47" s="122">
        <v>2026</v>
      </c>
      <c r="C47" s="122"/>
      <c r="D47" s="122"/>
      <c r="E47" s="122"/>
      <c r="F47" s="122"/>
      <c r="G47" s="122"/>
      <c r="H47" s="144"/>
    </row>
    <row r="48" spans="2:8" s="14" customFormat="1" ht="15" customHeight="1" x14ac:dyDescent="0.35">
      <c r="B48" s="56"/>
      <c r="C48" s="56"/>
      <c r="D48" s="56"/>
      <c r="E48" s="56"/>
      <c r="F48" s="56"/>
      <c r="G48" s="146"/>
      <c r="H48" s="147"/>
    </row>
    <row r="49" spans="2:8" s="14" customFormat="1" ht="30" customHeight="1" x14ac:dyDescent="0.35">
      <c r="B49" s="71" t="s">
        <v>103</v>
      </c>
      <c r="C49" s="71" t="s">
        <v>110</v>
      </c>
      <c r="D49" s="71" t="s">
        <v>109</v>
      </c>
      <c r="E49" s="71" t="s">
        <v>106</v>
      </c>
      <c r="F49" s="119" t="s">
        <v>105</v>
      </c>
      <c r="G49" s="76"/>
      <c r="H49" s="77"/>
    </row>
    <row r="50" spans="2:8" s="14" customFormat="1" x14ac:dyDescent="0.35">
      <c r="B50" s="54" t="s">
        <v>102</v>
      </c>
      <c r="C50" s="112">
        <f>SUM(E7:E32)</f>
        <v>0</v>
      </c>
      <c r="D50" s="58">
        <v>150</v>
      </c>
      <c r="E50" s="55">
        <f>SUM(C50*D50)</f>
        <v>0</v>
      </c>
      <c r="F50" s="120"/>
      <c r="G50" s="78"/>
      <c r="H50" s="84"/>
    </row>
    <row r="51" spans="2:8" s="14" customFormat="1" ht="15" customHeight="1" x14ac:dyDescent="0.35">
      <c r="B51" s="116" t="s">
        <v>108</v>
      </c>
      <c r="C51" s="117"/>
      <c r="D51" s="118"/>
      <c r="E51" s="72"/>
      <c r="F51" s="121"/>
      <c r="G51" s="78"/>
      <c r="H51" s="114"/>
    </row>
    <row r="52" spans="2:8" s="14" customFormat="1" ht="15" customHeight="1" x14ac:dyDescent="0.35">
      <c r="B52" s="116" t="s">
        <v>107</v>
      </c>
      <c r="C52" s="117"/>
      <c r="D52" s="118"/>
      <c r="E52" s="57">
        <f>SUM(E50:E51)</f>
        <v>0</v>
      </c>
      <c r="F52" s="115"/>
      <c r="G52" s="142"/>
      <c r="H52" s="143"/>
    </row>
    <row r="53" spans="2:8" s="14" customFormat="1" x14ac:dyDescent="0.35">
      <c r="B53"/>
      <c r="C53"/>
      <c r="D53"/>
      <c r="E53"/>
      <c r="F53"/>
      <c r="G53"/>
      <c r="H53"/>
    </row>
    <row r="54" spans="2:8" s="14" customFormat="1" x14ac:dyDescent="0.35">
      <c r="B54"/>
      <c r="C54"/>
      <c r="D54"/>
      <c r="E54"/>
      <c r="F54"/>
      <c r="G54"/>
      <c r="H54"/>
    </row>
    <row r="55" spans="2:8" s="14" customFormat="1" x14ac:dyDescent="0.35">
      <c r="B55"/>
      <c r="C55"/>
      <c r="D55"/>
      <c r="E55"/>
      <c r="F55"/>
      <c r="G55"/>
      <c r="H55"/>
    </row>
    <row r="56" spans="2:8" s="14" customFormat="1" ht="15" customHeight="1" x14ac:dyDescent="0.35">
      <c r="B56" s="122">
        <v>2027</v>
      </c>
      <c r="C56" s="122"/>
      <c r="D56" s="122"/>
      <c r="E56" s="122"/>
      <c r="F56" s="122"/>
      <c r="G56" s="122"/>
      <c r="H56" s="144"/>
    </row>
    <row r="57" spans="2:8" s="14" customFormat="1" x14ac:dyDescent="0.35">
      <c r="B57" s="56"/>
      <c r="C57" s="56"/>
      <c r="D57" s="56"/>
      <c r="E57" s="56"/>
      <c r="F57" s="56"/>
      <c r="G57" s="91"/>
      <c r="H57" s="90"/>
    </row>
    <row r="58" spans="2:8" s="14" customFormat="1" ht="29" x14ac:dyDescent="0.35">
      <c r="B58" s="71" t="s">
        <v>103</v>
      </c>
      <c r="C58" s="71" t="s">
        <v>111</v>
      </c>
      <c r="D58" s="71" t="s">
        <v>109</v>
      </c>
      <c r="E58" s="71" t="s">
        <v>106</v>
      </c>
      <c r="F58" s="119" t="s">
        <v>105</v>
      </c>
      <c r="G58" s="79"/>
      <c r="H58" s="79"/>
    </row>
    <row r="59" spans="2:8" s="14" customFormat="1" ht="15" customHeight="1" x14ac:dyDescent="0.35">
      <c r="B59" s="54" t="s">
        <v>102</v>
      </c>
      <c r="C59" s="54">
        <v>1361</v>
      </c>
      <c r="D59" s="58">
        <v>150</v>
      </c>
      <c r="E59" s="55">
        <f>SUM(C59*D59)</f>
        <v>204150</v>
      </c>
      <c r="F59" s="120"/>
      <c r="G59" s="78"/>
      <c r="H59" s="84"/>
    </row>
    <row r="60" spans="2:8" s="14" customFormat="1" ht="15" customHeight="1" x14ac:dyDescent="0.35">
      <c r="B60" s="116" t="s">
        <v>108</v>
      </c>
      <c r="C60" s="117"/>
      <c r="D60" s="118"/>
      <c r="E60" s="72"/>
      <c r="F60" s="121"/>
      <c r="G60" s="80"/>
      <c r="H60" s="78"/>
    </row>
    <row r="61" spans="2:8" s="14" customFormat="1" x14ac:dyDescent="0.35">
      <c r="B61" s="116" t="s">
        <v>107</v>
      </c>
      <c r="C61" s="117"/>
      <c r="D61" s="118"/>
      <c r="E61" s="57">
        <f>SUM(E59:E60)</f>
        <v>204150</v>
      </c>
      <c r="F61" s="115"/>
      <c r="G61" s="145"/>
      <c r="H61" s="145"/>
    </row>
    <row r="62" spans="2:8" s="14" customFormat="1" x14ac:dyDescent="0.35">
      <c r="B62"/>
      <c r="C62"/>
      <c r="D62"/>
      <c r="E62"/>
      <c r="F62"/>
      <c r="G62"/>
      <c r="H62"/>
    </row>
    <row r="63" spans="2:8" s="14" customFormat="1" ht="18.5" x14ac:dyDescent="0.35">
      <c r="B63" s="92" t="s">
        <v>116</v>
      </c>
      <c r="C63" s="93"/>
      <c r="D63" s="93"/>
      <c r="E63" s="93"/>
      <c r="F63" s="93"/>
      <c r="G63" s="93"/>
      <c r="H63" s="93"/>
    </row>
    <row r="64" spans="2:8" s="14" customFormat="1" x14ac:dyDescent="0.35">
      <c r="B64"/>
      <c r="C64"/>
      <c r="D64"/>
      <c r="E64"/>
      <c r="F64"/>
      <c r="G64"/>
      <c r="H64"/>
    </row>
    <row r="65" spans="2:8" s="14" customFormat="1" ht="15" customHeight="1" x14ac:dyDescent="0.35">
      <c r="B65" s="122">
        <v>2028</v>
      </c>
      <c r="C65" s="122"/>
      <c r="D65" s="122"/>
      <c r="E65" s="122"/>
      <c r="F65" s="122"/>
      <c r="G65" s="122"/>
      <c r="H65" s="144"/>
    </row>
    <row r="66" spans="2:8" s="14" customFormat="1" ht="30" customHeight="1" x14ac:dyDescent="0.35">
      <c r="B66" s="56"/>
      <c r="C66" s="56"/>
      <c r="D66" s="56"/>
      <c r="E66" s="56"/>
      <c r="F66" s="56"/>
      <c r="G66" s="88"/>
      <c r="H66" s="89"/>
    </row>
    <row r="67" spans="2:8" s="14" customFormat="1" x14ac:dyDescent="0.35">
      <c r="B67" s="71" t="s">
        <v>103</v>
      </c>
      <c r="C67" s="71" t="s">
        <v>104</v>
      </c>
      <c r="D67" s="71" t="s">
        <v>109</v>
      </c>
      <c r="E67" s="71" t="s">
        <v>106</v>
      </c>
      <c r="F67" s="119" t="s">
        <v>105</v>
      </c>
      <c r="G67" s="76"/>
      <c r="H67" s="77"/>
    </row>
    <row r="68" spans="2:8" s="14" customFormat="1" ht="15" customHeight="1" x14ac:dyDescent="0.35">
      <c r="B68" s="54" t="s">
        <v>102</v>
      </c>
      <c r="C68" s="54">
        <v>1361</v>
      </c>
      <c r="D68" s="58">
        <v>150</v>
      </c>
      <c r="E68" s="55">
        <f>SUM(C68*D68)</f>
        <v>204150</v>
      </c>
      <c r="F68" s="120"/>
      <c r="G68" s="81"/>
      <c r="H68" s="84"/>
    </row>
    <row r="69" spans="2:8" s="14" customFormat="1" ht="15" customHeight="1" x14ac:dyDescent="0.35">
      <c r="B69" s="116"/>
      <c r="C69" s="117"/>
      <c r="D69" s="118"/>
      <c r="E69" s="72"/>
      <c r="F69" s="121"/>
      <c r="G69" s="78"/>
      <c r="H69" s="78"/>
    </row>
    <row r="70" spans="2:8" s="14" customFormat="1" x14ac:dyDescent="0.35">
      <c r="B70" s="116" t="s">
        <v>107</v>
      </c>
      <c r="C70" s="117"/>
      <c r="D70" s="118"/>
      <c r="E70" s="57">
        <f>SUM(E68:E68)</f>
        <v>204150</v>
      </c>
      <c r="F70" s="115"/>
      <c r="G70" s="142"/>
      <c r="H70" s="143"/>
    </row>
    <row r="71" spans="2:8" s="14" customFormat="1" x14ac:dyDescent="0.35">
      <c r="B71"/>
      <c r="C71"/>
      <c r="D71"/>
      <c r="E71"/>
      <c r="F71"/>
      <c r="G71"/>
      <c r="H71"/>
    </row>
    <row r="72" spans="2:8" s="14" customFormat="1" x14ac:dyDescent="0.35">
      <c r="B72"/>
      <c r="C72"/>
      <c r="D72"/>
      <c r="E72"/>
      <c r="F72"/>
      <c r="G72"/>
      <c r="H72"/>
    </row>
    <row r="73" spans="2:8" s="14" customFormat="1" ht="15" customHeight="1" x14ac:dyDescent="0.35">
      <c r="B73" s="122">
        <v>2029</v>
      </c>
      <c r="C73" s="122"/>
      <c r="D73" s="122"/>
      <c r="E73" s="122"/>
      <c r="F73" s="122"/>
      <c r="G73" s="122"/>
      <c r="H73" s="144"/>
    </row>
    <row r="74" spans="2:8" s="14" customFormat="1" ht="30" customHeight="1" x14ac:dyDescent="0.35">
      <c r="B74" s="56"/>
      <c r="C74" s="56"/>
      <c r="D74" s="56"/>
      <c r="E74" s="56"/>
      <c r="F74" s="56"/>
      <c r="G74" s="88"/>
      <c r="H74" s="89"/>
    </row>
    <row r="75" spans="2:8" s="14" customFormat="1" x14ac:dyDescent="0.35">
      <c r="B75" s="71" t="s">
        <v>103</v>
      </c>
      <c r="C75" s="71" t="s">
        <v>104</v>
      </c>
      <c r="D75" s="71" t="s">
        <v>109</v>
      </c>
      <c r="E75" s="71" t="s">
        <v>106</v>
      </c>
      <c r="F75" s="119" t="s">
        <v>105</v>
      </c>
      <c r="G75" s="76"/>
      <c r="H75" s="77"/>
    </row>
    <row r="76" spans="2:8" s="14" customFormat="1" ht="15" customHeight="1" x14ac:dyDescent="0.35">
      <c r="B76" s="54" t="s">
        <v>102</v>
      </c>
      <c r="C76" s="54">
        <v>1361</v>
      </c>
      <c r="D76" s="58">
        <v>150</v>
      </c>
      <c r="E76" s="55">
        <f>SUM(C76*D76)</f>
        <v>204150</v>
      </c>
      <c r="F76" s="120"/>
      <c r="G76" s="81"/>
      <c r="H76" s="84"/>
    </row>
    <row r="77" spans="2:8" s="14" customFormat="1" ht="15" customHeight="1" x14ac:dyDescent="0.35">
      <c r="B77" s="116"/>
      <c r="C77" s="117"/>
      <c r="D77" s="118"/>
      <c r="E77" s="72"/>
      <c r="F77" s="121"/>
      <c r="G77" s="78"/>
      <c r="H77" s="78"/>
    </row>
    <row r="78" spans="2:8" s="14" customFormat="1" x14ac:dyDescent="0.35">
      <c r="B78" s="116" t="s">
        <v>107</v>
      </c>
      <c r="C78" s="117"/>
      <c r="D78" s="118"/>
      <c r="E78" s="57">
        <f>SUM(E76:E76)</f>
        <v>204150</v>
      </c>
      <c r="F78" s="115"/>
      <c r="G78" s="142"/>
      <c r="H78" s="143"/>
    </row>
    <row r="79" spans="2:8" s="14" customFormat="1" x14ac:dyDescent="0.35">
      <c r="B79" s="4"/>
      <c r="C79" s="3"/>
      <c r="D79" s="19"/>
      <c r="E79" s="1"/>
      <c r="F79" s="1"/>
      <c r="G79" s="1"/>
      <c r="H79" s="1"/>
    </row>
    <row r="80" spans="2:8" s="14" customFormat="1" x14ac:dyDescent="0.35">
      <c r="B80" s="4"/>
      <c r="C80" s="3"/>
      <c r="D80" s="19"/>
      <c r="E80" s="1"/>
      <c r="F80" s="1"/>
      <c r="G80" s="1"/>
      <c r="H80" s="1"/>
    </row>
    <row r="81" spans="2:8" s="14" customFormat="1" x14ac:dyDescent="0.35">
      <c r="B81" s="4"/>
      <c r="C81" s="3"/>
      <c r="D81" s="19"/>
      <c r="E81" s="1"/>
      <c r="F81" s="1"/>
      <c r="G81" s="1"/>
      <c r="H81" s="1"/>
    </row>
    <row r="82" spans="2:8" s="14" customFormat="1" x14ac:dyDescent="0.35">
      <c r="B82" s="4"/>
      <c r="C82" s="3"/>
      <c r="D82" s="19"/>
      <c r="E82" s="1"/>
      <c r="F82" s="1"/>
      <c r="G82" s="1"/>
      <c r="H82" s="1"/>
    </row>
    <row r="83" spans="2:8" s="14" customFormat="1" x14ac:dyDescent="0.35">
      <c r="B83" s="4"/>
      <c r="C83" s="3"/>
      <c r="D83" s="19"/>
      <c r="E83" s="1"/>
      <c r="F83" s="1"/>
      <c r="G83" s="1"/>
      <c r="H83" s="1"/>
    </row>
    <row r="84" spans="2:8" s="14" customFormat="1" x14ac:dyDescent="0.35">
      <c r="B84" s="4"/>
      <c r="C84" s="3"/>
      <c r="D84" s="19"/>
      <c r="E84" s="1"/>
      <c r="F84" s="1"/>
      <c r="G84" s="1"/>
      <c r="H84" s="1"/>
    </row>
    <row r="85" spans="2:8" s="14" customFormat="1" x14ac:dyDescent="0.35">
      <c r="B85" s="4"/>
      <c r="C85" s="3"/>
      <c r="D85" s="19"/>
      <c r="E85" s="1"/>
      <c r="F85" s="1"/>
      <c r="G85" s="1"/>
      <c r="H85" s="1"/>
    </row>
    <row r="86" spans="2:8" s="14" customFormat="1" x14ac:dyDescent="0.35">
      <c r="B86" s="4"/>
      <c r="C86" s="3"/>
      <c r="D86" s="19"/>
      <c r="E86" s="1"/>
      <c r="F86" s="1"/>
      <c r="G86" s="1"/>
      <c r="H86" s="1"/>
    </row>
    <row r="87" spans="2:8" s="14" customFormat="1" x14ac:dyDescent="0.35">
      <c r="B87" s="4"/>
      <c r="C87" s="3"/>
      <c r="D87" s="19"/>
      <c r="E87" s="1"/>
      <c r="F87" s="1"/>
      <c r="G87" s="1"/>
      <c r="H87" s="1"/>
    </row>
    <row r="88" spans="2:8" s="14" customFormat="1" x14ac:dyDescent="0.35">
      <c r="B88" s="4"/>
      <c r="C88" s="3"/>
      <c r="D88" s="19"/>
      <c r="E88" s="1"/>
      <c r="F88" s="1"/>
      <c r="G88" s="1"/>
      <c r="H88" s="1"/>
    </row>
    <row r="89" spans="2:8" s="14" customFormat="1" x14ac:dyDescent="0.35">
      <c r="B89" s="4"/>
      <c r="C89" s="3"/>
      <c r="D89" s="19"/>
      <c r="E89" s="1"/>
      <c r="F89" s="1"/>
      <c r="G89" s="1"/>
      <c r="H89" s="1"/>
    </row>
    <row r="90" spans="2:8" s="14" customFormat="1" x14ac:dyDescent="0.35">
      <c r="B90" s="4"/>
      <c r="C90" s="3"/>
      <c r="D90" s="19"/>
      <c r="E90" s="1"/>
      <c r="F90" s="1"/>
      <c r="G90" s="1"/>
      <c r="H90" s="1"/>
    </row>
    <row r="91" spans="2:8" s="14" customFormat="1" x14ac:dyDescent="0.35">
      <c r="B91" s="4"/>
      <c r="C91" s="3"/>
      <c r="D91" s="19"/>
      <c r="E91" s="1"/>
      <c r="F91" s="1"/>
      <c r="G91" s="1"/>
      <c r="H91" s="1"/>
    </row>
    <row r="92" spans="2:8" s="14" customFormat="1" x14ac:dyDescent="0.35">
      <c r="B92" s="4"/>
      <c r="C92" s="3"/>
      <c r="D92" s="19"/>
      <c r="E92" s="1"/>
      <c r="F92" s="1"/>
      <c r="G92" s="1"/>
      <c r="H92" s="1"/>
    </row>
    <row r="93" spans="2:8" s="14" customFormat="1" x14ac:dyDescent="0.35">
      <c r="B93" s="4"/>
      <c r="C93" s="3"/>
      <c r="D93" s="19"/>
      <c r="E93" s="1"/>
      <c r="F93" s="1"/>
      <c r="G93" s="1"/>
      <c r="H93" s="1"/>
    </row>
    <row r="94" spans="2:8" s="14" customFormat="1" x14ac:dyDescent="0.35">
      <c r="B94" s="4"/>
      <c r="C94" s="3"/>
      <c r="D94" s="19"/>
      <c r="E94" s="1"/>
      <c r="F94" s="1"/>
      <c r="G94" s="1"/>
      <c r="H94" s="1"/>
    </row>
    <row r="95" spans="2:8" s="14" customFormat="1" x14ac:dyDescent="0.35">
      <c r="B95" s="4"/>
      <c r="C95" s="3"/>
      <c r="D95" s="19"/>
      <c r="E95" s="1"/>
      <c r="F95" s="1"/>
      <c r="G95" s="1"/>
      <c r="H95" s="1"/>
    </row>
    <row r="96" spans="2:8" s="14" customFormat="1" x14ac:dyDescent="0.35">
      <c r="B96" s="4"/>
      <c r="C96" s="3"/>
      <c r="D96" s="19"/>
      <c r="E96" s="1"/>
      <c r="F96" s="1"/>
      <c r="G96" s="1"/>
      <c r="H96" s="1"/>
    </row>
    <row r="97" spans="2:8" s="14" customFormat="1" x14ac:dyDescent="0.35">
      <c r="B97" s="4"/>
      <c r="C97" s="3"/>
      <c r="D97" s="19"/>
      <c r="E97" s="1"/>
      <c r="F97" s="1"/>
      <c r="G97" s="1"/>
      <c r="H97" s="1"/>
    </row>
    <row r="98" spans="2:8" s="14" customFormat="1" x14ac:dyDescent="0.35">
      <c r="B98" s="4"/>
      <c r="C98" s="3"/>
      <c r="D98" s="19"/>
      <c r="E98" s="1"/>
      <c r="F98" s="1"/>
      <c r="G98" s="1"/>
      <c r="H98" s="1"/>
    </row>
    <row r="99" spans="2:8" s="14" customFormat="1" x14ac:dyDescent="0.35">
      <c r="B99" s="4"/>
      <c r="C99" s="3"/>
      <c r="D99" s="19"/>
      <c r="E99" s="1"/>
      <c r="F99" s="1"/>
      <c r="G99" s="1"/>
      <c r="H99" s="1"/>
    </row>
    <row r="100" spans="2:8" s="14" customFormat="1" x14ac:dyDescent="0.35">
      <c r="B100" s="4"/>
      <c r="C100" s="3"/>
      <c r="D100" s="19"/>
      <c r="E100" s="1"/>
      <c r="F100" s="1"/>
      <c r="G100" s="1"/>
      <c r="H100" s="1"/>
    </row>
    <row r="101" spans="2:8" s="14" customFormat="1" x14ac:dyDescent="0.35">
      <c r="B101" s="4"/>
      <c r="C101" s="3"/>
      <c r="D101" s="19"/>
      <c r="E101" s="1"/>
      <c r="F101" s="1"/>
      <c r="G101" s="1"/>
      <c r="H101" s="1"/>
    </row>
    <row r="102" spans="2:8" s="14" customFormat="1" x14ac:dyDescent="0.35">
      <c r="B102" s="4"/>
      <c r="C102" s="3"/>
      <c r="D102" s="19"/>
      <c r="E102" s="1"/>
      <c r="F102" s="1"/>
      <c r="G102" s="1"/>
      <c r="H102" s="1"/>
    </row>
    <row r="103" spans="2:8" s="14" customFormat="1" x14ac:dyDescent="0.35">
      <c r="B103" s="4"/>
      <c r="C103" s="3"/>
      <c r="D103" s="19"/>
      <c r="E103" s="1"/>
      <c r="F103" s="1"/>
      <c r="G103" s="1"/>
      <c r="H103" s="1"/>
    </row>
    <row r="104" spans="2:8" s="14" customFormat="1" x14ac:dyDescent="0.35">
      <c r="B104" s="4"/>
      <c r="C104" s="3"/>
      <c r="D104" s="19"/>
      <c r="E104" s="1"/>
      <c r="F104" s="1"/>
      <c r="G104" s="1"/>
      <c r="H104" s="1"/>
    </row>
    <row r="105" spans="2:8" s="14" customFormat="1" x14ac:dyDescent="0.35">
      <c r="B105" s="4"/>
      <c r="C105" s="3"/>
      <c r="D105" s="19"/>
      <c r="E105" s="1"/>
      <c r="F105" s="1"/>
      <c r="G105" s="1"/>
      <c r="H105" s="1"/>
    </row>
    <row r="106" spans="2:8" s="14" customFormat="1" x14ac:dyDescent="0.35">
      <c r="B106" s="4"/>
      <c r="C106" s="3"/>
      <c r="D106" s="19"/>
      <c r="E106" s="1"/>
      <c r="F106" s="1"/>
      <c r="G106" s="1"/>
      <c r="H106" s="1"/>
    </row>
    <row r="107" spans="2:8" s="14" customFormat="1" x14ac:dyDescent="0.35">
      <c r="B107" s="4"/>
      <c r="C107" s="3"/>
      <c r="D107" s="19"/>
      <c r="E107" s="1"/>
      <c r="F107" s="1"/>
      <c r="G107" s="1"/>
      <c r="H107" s="1"/>
    </row>
    <row r="108" spans="2:8" x14ac:dyDescent="0.35">
      <c r="B108" s="4"/>
      <c r="C108" s="3"/>
    </row>
    <row r="109" spans="2:8" ht="25" customHeight="1" x14ac:dyDescent="0.35">
      <c r="B109" s="4"/>
      <c r="C109" s="3"/>
    </row>
    <row r="110" spans="2:8" x14ac:dyDescent="0.35">
      <c r="B110" s="4"/>
      <c r="C110" s="3"/>
    </row>
    <row r="111" spans="2:8" x14ac:dyDescent="0.35">
      <c r="B111" s="4"/>
      <c r="C111" s="3"/>
    </row>
    <row r="112" spans="2:8" x14ac:dyDescent="0.35">
      <c r="B112" s="4"/>
      <c r="C112" s="3"/>
    </row>
    <row r="113" spans="2:8" x14ac:dyDescent="0.35">
      <c r="B113" s="4"/>
      <c r="C113" s="3"/>
    </row>
    <row r="114" spans="2:8" s="14" customFormat="1" x14ac:dyDescent="0.35">
      <c r="B114" s="4"/>
      <c r="C114" s="3"/>
      <c r="D114" s="19"/>
      <c r="E114" s="1"/>
      <c r="F114" s="1"/>
      <c r="G114" s="1"/>
      <c r="H114" s="1"/>
    </row>
    <row r="115" spans="2:8" s="14" customFormat="1" x14ac:dyDescent="0.35">
      <c r="B115" s="4"/>
      <c r="C115" s="3"/>
      <c r="D115" s="19"/>
      <c r="E115" s="1"/>
      <c r="F115" s="1"/>
      <c r="G115" s="1"/>
      <c r="H115" s="1"/>
    </row>
    <row r="116" spans="2:8" s="14" customFormat="1" x14ac:dyDescent="0.35">
      <c r="B116" s="4"/>
      <c r="C116" s="3"/>
      <c r="D116" s="19"/>
      <c r="E116" s="1"/>
      <c r="F116" s="1"/>
      <c r="G116" s="1"/>
      <c r="H116" s="1"/>
    </row>
    <row r="117" spans="2:8" s="14" customFormat="1" x14ac:dyDescent="0.35">
      <c r="B117" s="4"/>
      <c r="C117" s="3"/>
      <c r="D117" s="19"/>
      <c r="E117" s="1"/>
      <c r="F117" s="1"/>
      <c r="G117" s="1"/>
      <c r="H117" s="1"/>
    </row>
    <row r="118" spans="2:8" s="14" customFormat="1" x14ac:dyDescent="0.35">
      <c r="B118" s="4"/>
      <c r="C118" s="3"/>
      <c r="D118" s="19"/>
      <c r="E118" s="1"/>
      <c r="F118" s="1"/>
      <c r="G118" s="1"/>
      <c r="H118" s="1"/>
    </row>
    <row r="119" spans="2:8" s="14" customFormat="1" x14ac:dyDescent="0.35">
      <c r="B119" s="4"/>
      <c r="C119" s="3"/>
      <c r="D119" s="19"/>
      <c r="E119" s="1"/>
      <c r="F119" s="1"/>
      <c r="G119" s="1"/>
      <c r="H119" s="1"/>
    </row>
    <row r="120" spans="2:8" s="14" customFormat="1" x14ac:dyDescent="0.35">
      <c r="B120" s="4"/>
      <c r="C120" s="3"/>
      <c r="D120" s="19"/>
      <c r="E120" s="1"/>
      <c r="F120" s="1"/>
      <c r="G120" s="1"/>
      <c r="H120" s="1"/>
    </row>
    <row r="121" spans="2:8" s="14" customFormat="1" x14ac:dyDescent="0.35">
      <c r="B121" s="4"/>
      <c r="C121" s="3"/>
      <c r="D121" s="19"/>
      <c r="E121" s="1"/>
      <c r="F121" s="1"/>
      <c r="G121" s="1"/>
      <c r="H121" s="1"/>
    </row>
    <row r="122" spans="2:8" s="14" customFormat="1" x14ac:dyDescent="0.35">
      <c r="B122" s="4"/>
      <c r="C122" s="3"/>
      <c r="D122" s="19"/>
      <c r="E122" s="1"/>
      <c r="F122" s="1"/>
      <c r="G122" s="1"/>
      <c r="H122" s="1"/>
    </row>
    <row r="123" spans="2:8" x14ac:dyDescent="0.35">
      <c r="B123" s="4"/>
      <c r="C123" s="3"/>
    </row>
    <row r="124" spans="2:8" ht="25" customHeight="1" x14ac:dyDescent="0.35">
      <c r="B124" s="4"/>
      <c r="C124" s="3"/>
    </row>
    <row r="125" spans="2:8" x14ac:dyDescent="0.35">
      <c r="B125" s="4"/>
      <c r="C125" s="3"/>
    </row>
    <row r="126" spans="2:8" x14ac:dyDescent="0.35">
      <c r="B126" s="4"/>
      <c r="C126" s="3"/>
    </row>
    <row r="127" spans="2:8" x14ac:dyDescent="0.35">
      <c r="B127" s="4"/>
      <c r="C127" s="3"/>
    </row>
    <row r="128" spans="2:8" x14ac:dyDescent="0.35">
      <c r="B128" s="4"/>
      <c r="C128" s="3"/>
    </row>
    <row r="129" spans="2:3" x14ac:dyDescent="0.35">
      <c r="B129" s="4"/>
      <c r="C129" s="3"/>
    </row>
    <row r="130" spans="2:3" ht="25" customHeight="1" x14ac:dyDescent="0.35">
      <c r="B130" s="4"/>
      <c r="C130" s="3"/>
    </row>
    <row r="131" spans="2:3" x14ac:dyDescent="0.35">
      <c r="B131" s="4"/>
      <c r="C131" s="3"/>
    </row>
    <row r="132" spans="2:3" x14ac:dyDescent="0.35">
      <c r="B132" s="4"/>
      <c r="C132" s="3"/>
    </row>
    <row r="133" spans="2:3" x14ac:dyDescent="0.35">
      <c r="B133" s="4"/>
      <c r="C133" s="3"/>
    </row>
    <row r="134" spans="2:3" x14ac:dyDescent="0.35">
      <c r="B134" s="4"/>
      <c r="C134" s="3"/>
    </row>
    <row r="135" spans="2:3" x14ac:dyDescent="0.35">
      <c r="B135" s="4"/>
      <c r="C135" s="3"/>
    </row>
    <row r="136" spans="2:3" x14ac:dyDescent="0.35">
      <c r="B136" s="4"/>
      <c r="C136" s="3"/>
    </row>
    <row r="137" spans="2:3" x14ac:dyDescent="0.35">
      <c r="B137" s="4"/>
      <c r="C137" s="3"/>
    </row>
    <row r="138" spans="2:3" x14ac:dyDescent="0.35">
      <c r="B138" s="4"/>
      <c r="C138" s="3"/>
    </row>
    <row r="139" spans="2:3" x14ac:dyDescent="0.35">
      <c r="B139" s="4"/>
      <c r="C139" s="3"/>
    </row>
    <row r="140" spans="2:3" x14ac:dyDescent="0.35">
      <c r="B140" s="4"/>
      <c r="C140" s="3"/>
    </row>
    <row r="141" spans="2:3" x14ac:dyDescent="0.35">
      <c r="B141" s="4"/>
      <c r="C141" s="3"/>
    </row>
    <row r="142" spans="2:3" x14ac:dyDescent="0.35">
      <c r="B142" s="4"/>
      <c r="C142" s="3"/>
    </row>
    <row r="143" spans="2:3" x14ac:dyDescent="0.35">
      <c r="B143" s="4"/>
      <c r="C143" s="3"/>
    </row>
    <row r="144" spans="2:3" x14ac:dyDescent="0.35">
      <c r="B144" s="4"/>
      <c r="C144" s="3"/>
    </row>
    <row r="145" spans="2:3" x14ac:dyDescent="0.35">
      <c r="B145" s="4"/>
      <c r="C145" s="3"/>
    </row>
    <row r="146" spans="2:3" x14ac:dyDescent="0.35">
      <c r="B146" s="4"/>
      <c r="C146" s="3"/>
    </row>
    <row r="147" spans="2:3" x14ac:dyDescent="0.35">
      <c r="B147" s="4"/>
      <c r="C147" s="3"/>
    </row>
    <row r="148" spans="2:3" x14ac:dyDescent="0.35">
      <c r="B148" s="4"/>
      <c r="C148" s="3"/>
    </row>
    <row r="149" spans="2:3" x14ac:dyDescent="0.35">
      <c r="B149" s="4"/>
      <c r="C149" s="3"/>
    </row>
    <row r="150" spans="2:3" x14ac:dyDescent="0.35">
      <c r="B150" s="4"/>
      <c r="C150" s="3"/>
    </row>
    <row r="151" spans="2:3" x14ac:dyDescent="0.35">
      <c r="B151" s="4"/>
      <c r="C151" s="3"/>
    </row>
    <row r="152" spans="2:3" x14ac:dyDescent="0.35">
      <c r="B152" s="4"/>
      <c r="C152" s="3"/>
    </row>
    <row r="153" spans="2:3" x14ac:dyDescent="0.35">
      <c r="B153" s="4"/>
      <c r="C153" s="3"/>
    </row>
    <row r="154" spans="2:3" x14ac:dyDescent="0.35">
      <c r="B154" s="4"/>
      <c r="C154" s="3"/>
    </row>
    <row r="155" spans="2:3" x14ac:dyDescent="0.35">
      <c r="B155" s="4"/>
      <c r="C155" s="3"/>
    </row>
    <row r="156" spans="2:3" x14ac:dyDescent="0.35">
      <c r="B156" s="4"/>
      <c r="C156" s="3"/>
    </row>
    <row r="157" spans="2:3" x14ac:dyDescent="0.35">
      <c r="B157" s="4"/>
      <c r="C157" s="3"/>
    </row>
    <row r="158" spans="2:3" x14ac:dyDescent="0.35">
      <c r="B158" s="4"/>
      <c r="C158" s="3"/>
    </row>
    <row r="159" spans="2:3" x14ac:dyDescent="0.35">
      <c r="B159" s="4"/>
      <c r="C159" s="3"/>
    </row>
    <row r="160" spans="2:3" x14ac:dyDescent="0.35">
      <c r="B160" s="4"/>
    </row>
    <row r="161" spans="2:2" x14ac:dyDescent="0.35">
      <c r="B161" s="4"/>
    </row>
    <row r="162" spans="2:2" x14ac:dyDescent="0.35">
      <c r="B162" s="4"/>
    </row>
    <row r="163" spans="2:2" x14ac:dyDescent="0.35">
      <c r="B163" s="4"/>
    </row>
    <row r="164" spans="2:2" x14ac:dyDescent="0.35">
      <c r="B164" s="4"/>
    </row>
    <row r="165" spans="2:2" x14ac:dyDescent="0.35">
      <c r="B165" s="4"/>
    </row>
    <row r="166" spans="2:2" x14ac:dyDescent="0.35">
      <c r="B166" s="4"/>
    </row>
    <row r="167" spans="2:2" x14ac:dyDescent="0.35">
      <c r="B167" s="4"/>
    </row>
    <row r="168" spans="2:2" x14ac:dyDescent="0.35">
      <c r="B168" s="4"/>
    </row>
    <row r="169" spans="2:2" x14ac:dyDescent="0.35">
      <c r="B169" s="4"/>
    </row>
    <row r="170" spans="2:2" x14ac:dyDescent="0.35">
      <c r="B170" s="4"/>
    </row>
    <row r="171" spans="2:2" x14ac:dyDescent="0.35">
      <c r="B171" s="4"/>
    </row>
    <row r="172" spans="2:2" x14ac:dyDescent="0.35">
      <c r="B172" s="4"/>
    </row>
    <row r="173" spans="2:2" x14ac:dyDescent="0.35">
      <c r="B173" s="4"/>
    </row>
    <row r="174" spans="2:2" x14ac:dyDescent="0.35">
      <c r="B174" s="4"/>
    </row>
    <row r="175" spans="2:2" x14ac:dyDescent="0.35">
      <c r="B175" s="4"/>
    </row>
    <row r="176" spans="2:2" x14ac:dyDescent="0.35">
      <c r="B176" s="4"/>
    </row>
    <row r="177" spans="2:2" x14ac:dyDescent="0.35">
      <c r="B177" s="4"/>
    </row>
    <row r="178" spans="2:2" x14ac:dyDescent="0.35">
      <c r="B178" s="4"/>
    </row>
    <row r="179" spans="2:2" x14ac:dyDescent="0.35">
      <c r="B179" s="4"/>
    </row>
    <row r="180" spans="2:2" x14ac:dyDescent="0.35">
      <c r="B180" s="4"/>
    </row>
    <row r="181" spans="2:2" x14ac:dyDescent="0.35">
      <c r="B181" s="4"/>
    </row>
    <row r="182" spans="2:2" x14ac:dyDescent="0.35">
      <c r="B182" s="4"/>
    </row>
    <row r="183" spans="2:2" x14ac:dyDescent="0.35">
      <c r="B183" s="4"/>
    </row>
    <row r="184" spans="2:2" x14ac:dyDescent="0.35">
      <c r="B184" s="4"/>
    </row>
    <row r="185" spans="2:2" x14ac:dyDescent="0.35">
      <c r="B185" s="4"/>
    </row>
    <row r="186" spans="2:2" x14ac:dyDescent="0.35">
      <c r="B186" s="4"/>
    </row>
    <row r="187" spans="2:2" x14ac:dyDescent="0.35">
      <c r="B187" s="4"/>
    </row>
    <row r="188" spans="2:2" x14ac:dyDescent="0.35">
      <c r="B188" s="4"/>
    </row>
    <row r="189" spans="2:2" x14ac:dyDescent="0.35">
      <c r="B189" s="4"/>
    </row>
    <row r="190" spans="2:2" x14ac:dyDescent="0.35">
      <c r="B190" s="4"/>
    </row>
    <row r="191" spans="2:2" x14ac:dyDescent="0.35">
      <c r="B191" s="4"/>
    </row>
    <row r="192" spans="2:2" x14ac:dyDescent="0.35">
      <c r="B192" s="4"/>
    </row>
    <row r="193" spans="2:2" x14ac:dyDescent="0.35">
      <c r="B193" s="4"/>
    </row>
    <row r="194" spans="2:2" x14ac:dyDescent="0.35">
      <c r="B194" s="4"/>
    </row>
    <row r="195" spans="2:2" x14ac:dyDescent="0.35">
      <c r="B195" s="4"/>
    </row>
    <row r="196" spans="2:2" x14ac:dyDescent="0.35">
      <c r="B196" s="4"/>
    </row>
    <row r="197" spans="2:2" x14ac:dyDescent="0.35">
      <c r="B197" s="4"/>
    </row>
    <row r="198" spans="2:2" x14ac:dyDescent="0.35">
      <c r="B198" s="4"/>
    </row>
    <row r="199" spans="2:2" x14ac:dyDescent="0.35">
      <c r="B199" s="4"/>
    </row>
    <row r="200" spans="2:2" x14ac:dyDescent="0.35">
      <c r="B200" s="4"/>
    </row>
  </sheetData>
  <mergeCells count="32">
    <mergeCell ref="B4:H4"/>
    <mergeCell ref="D5:G5"/>
    <mergeCell ref="B33:C33"/>
    <mergeCell ref="B34:C34"/>
    <mergeCell ref="B36:H36"/>
    <mergeCell ref="B38:H38"/>
    <mergeCell ref="G39:H39"/>
    <mergeCell ref="F40:F42"/>
    <mergeCell ref="B42:D42"/>
    <mergeCell ref="B44:D44"/>
    <mergeCell ref="G44:H44"/>
    <mergeCell ref="F67:F69"/>
    <mergeCell ref="B69:D69"/>
    <mergeCell ref="B70:D70"/>
    <mergeCell ref="G70:H70"/>
    <mergeCell ref="B47:H47"/>
    <mergeCell ref="G48:H48"/>
    <mergeCell ref="F49:F51"/>
    <mergeCell ref="B51:D51"/>
    <mergeCell ref="B52:D52"/>
    <mergeCell ref="G52:H52"/>
    <mergeCell ref="B56:H56"/>
    <mergeCell ref="B60:D60"/>
    <mergeCell ref="B61:D61"/>
    <mergeCell ref="G61:H61"/>
    <mergeCell ref="B65:H65"/>
    <mergeCell ref="F58:F60"/>
    <mergeCell ref="F75:F77"/>
    <mergeCell ref="B77:D77"/>
    <mergeCell ref="B78:D78"/>
    <mergeCell ref="G78:H78"/>
    <mergeCell ref="B73:H73"/>
  </mergeCells>
  <pageMargins left="0.7" right="0.7" top="0.75" bottom="0.75" header="0.3" footer="0.3"/>
  <pageSetup fitToHeight="4" orientation="landscape" horizontalDpi="1200" verticalDpi="1200" r:id="rId1"/>
  <headerFooter>
    <oddHeader>&amp;C&amp;"-,Bold"&amp;14Webb Tract Farmland
Rice Cultivation Proposal</oddHeader>
    <oddFooter>&amp;L&amp;8Filename: &amp;F
&amp;A&amp;CPage &amp;P of &amp;N&amp;R&amp;8&amp;D&amp;T</oddFooter>
  </headerFooter>
  <rowBreaks count="2" manualBreakCount="2">
    <brk id="34" max="16383" man="1"/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2BF4BCEE668E44AB9D9A9C46CA1B3E" ma:contentTypeVersion="0" ma:contentTypeDescription="Create a new document." ma:contentTypeScope="" ma:versionID="c723554dc815192ca5f34698ad8f9823">
  <xsd:schema xmlns:xsd="http://www.w3.org/2001/XMLSchema" xmlns:xs="http://www.w3.org/2001/XMLSchema" xmlns:p="http://schemas.microsoft.com/office/2006/metadata/properties" xmlns:ns2="0a5e678c-abef-4f00-9f3f-34cf6f64e643" targetNamespace="http://schemas.microsoft.com/office/2006/metadata/properties" ma:root="true" ma:fieldsID="45824cff44da76369a653a3a65d06c1c" ns2:_="">
    <xsd:import namespace="0a5e678c-abef-4f00-9f3f-34cf6f64e6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e678c-abef-4f00-9f3f-34cf6f64e6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5e678c-abef-4f00-9f3f-34cf6f64e643">WMURJUQK2KQR-1938327987-248</_dlc_DocId>
    <_dlc_DocIdUrl xmlns="0a5e678c-abef-4f00-9f3f-34cf6f64e643">
      <Url>https://bda.mwdh2o.com/_layouts/15/DocIdRedir.aspx?ID=WMURJUQK2KQR-1938327987-248</Url>
      <Description>WMURJUQK2KQR-1938327987-248</Description>
    </_dlc_DocIdUrl>
  </documentManagement>
</p:properties>
</file>

<file path=customXml/itemProps1.xml><?xml version="1.0" encoding="utf-8"?>
<ds:datastoreItem xmlns:ds="http://schemas.openxmlformats.org/officeDocument/2006/customXml" ds:itemID="{B628D962-DF34-402C-B2D4-DB26E5A3109D}"/>
</file>

<file path=customXml/itemProps2.xml><?xml version="1.0" encoding="utf-8"?>
<ds:datastoreItem xmlns:ds="http://schemas.openxmlformats.org/officeDocument/2006/customXml" ds:itemID="{5C5C478E-5333-4E87-A5EF-789808F0473B}"/>
</file>

<file path=customXml/itemProps3.xml><?xml version="1.0" encoding="utf-8"?>
<ds:datastoreItem xmlns:ds="http://schemas.openxmlformats.org/officeDocument/2006/customXml" ds:itemID="{9836A46C-CCC0-4A75-B9FC-1591FA678497}"/>
</file>

<file path=customXml/itemProps4.xml><?xml version="1.0" encoding="utf-8"?>
<ds:datastoreItem xmlns:ds="http://schemas.openxmlformats.org/officeDocument/2006/customXml" ds:itemID="{A81573F9-54D1-4885-97F0-38479210E9AA}"/>
</file>

<file path=docMetadata/LabelInfo.xml><?xml version="1.0" encoding="utf-8"?>
<clbl:labelList xmlns:clbl="http://schemas.microsoft.com/office/2020/mipLabelMetadata">
  <clbl:label id="{2fb019bc-e035-4196-9563-f1a1a400c820}" enabled="0" method="" siteId="{2fb019bc-e035-4196-9563-f1a1a400c82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rice crop plan</vt:lpstr>
      <vt:lpstr>Proposed Rent and Grants</vt:lpstr>
    </vt:vector>
  </TitlesOfParts>
  <Manager/>
  <Company>MWD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Ryan,Russell E</dc:creator>
  <cp:keywords/>
  <dc:description/>
  <cp:lastModifiedBy>Webb,Kevin D</cp:lastModifiedBy>
  <cp:revision/>
  <cp:lastPrinted>2024-06-05T23:44:45Z</cp:lastPrinted>
  <dcterms:created xsi:type="dcterms:W3CDTF">2024-04-22T21:17:13Z</dcterms:created>
  <dcterms:modified xsi:type="dcterms:W3CDTF">2024-06-14T02:29:26Z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0x010100042BF4BCEE668E44AB9D9A9C46CA1B3E</vt:lpwstr>
  </property>
  <property fmtid="{D5CDD505-2E9C-101B-9397-08002B2CF9AE}" pid="3" name="_dlc_DocIdItemGuid">
    <vt:lpwstr>9fdaaf2b-e9da-4441-80ee-dbef433be40a</vt:lpwstr>
  </property>
</Properties>
</file>